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 windowWidth="19035" windowHeight="11760" tabRatio="752"/>
  </bookViews>
  <sheets>
    <sheet name="UG-OSYS ve YDO-devam" sheetId="27" r:id="rId1"/>
  </sheets>
  <definedNames>
    <definedName name="_xlnm.Print_Area" localSheetId="0">'UG-OSYS ve YDO-devam'!$B$1:$J$46</definedName>
  </definedNames>
  <calcPr calcId="145621"/>
</workbook>
</file>

<file path=xl/calcChain.xml><?xml version="1.0" encoding="utf-8"?>
<calcChain xmlns="http://schemas.openxmlformats.org/spreadsheetml/2006/main">
  <c r="D34" i="27" l="1"/>
  <c r="D33" i="27"/>
  <c r="D32" i="27"/>
  <c r="E31" i="27"/>
  <c r="G31" i="27" s="1"/>
  <c r="D26" i="27"/>
  <c r="E26" i="27" s="1"/>
  <c r="D25" i="27"/>
  <c r="D24" i="27"/>
  <c r="E24" i="27" s="1"/>
  <c r="E23" i="27"/>
  <c r="G23" i="27" s="1"/>
  <c r="D18" i="27"/>
  <c r="E18" i="27" s="1"/>
  <c r="D17" i="27"/>
  <c r="D16" i="27"/>
  <c r="E15" i="27"/>
  <c r="G15" i="27" s="1"/>
  <c r="D10" i="27"/>
  <c r="E10" i="27" s="1"/>
  <c r="D9" i="27"/>
  <c r="D8" i="27"/>
  <c r="E7" i="27"/>
  <c r="G7" i="27" s="1"/>
  <c r="E33" i="27" l="1"/>
  <c r="G33" i="27" s="1"/>
  <c r="G24" i="27"/>
  <c r="G26" i="27"/>
  <c r="E17" i="27"/>
  <c r="G17" i="27" s="1"/>
  <c r="E8" i="27"/>
  <c r="G8" i="27" s="1"/>
  <c r="G10" i="27"/>
  <c r="G18" i="27"/>
  <c r="E9" i="27"/>
  <c r="G9" i="27" s="1"/>
  <c r="E16" i="27"/>
  <c r="G16" i="27" s="1"/>
  <c r="E25" i="27"/>
  <c r="G25" i="27" s="1"/>
  <c r="E32" i="27"/>
  <c r="G32" i="27" s="1"/>
  <c r="E34" i="27"/>
  <c r="G34" i="27" s="1"/>
</calcChain>
</file>

<file path=xl/sharedStrings.xml><?xml version="1.0" encoding="utf-8"?>
<sst xmlns="http://schemas.openxmlformats.org/spreadsheetml/2006/main" count="93" uniqueCount="28">
  <si>
    <t>Burssuz</t>
  </si>
  <si>
    <t>Ödeme Tutarı</t>
  </si>
  <si>
    <t>Burslu</t>
  </si>
  <si>
    <t>Yıllık Öğrenim Ücreti</t>
  </si>
  <si>
    <t>Burs Oranı</t>
  </si>
  <si>
    <t>Ödeme Tarihi</t>
  </si>
  <si>
    <t>Burs Durumu</t>
  </si>
  <si>
    <t>Güz Dönemi (I.Dönem)</t>
  </si>
  <si>
    <t>Yaz Okulu</t>
  </si>
  <si>
    <t>Yaz Okulu Öğrenim Ücretleri ile ilgili açıklama kısmına bakınız</t>
  </si>
  <si>
    <t>Yaz Okulu Öğrenim Ücretleri</t>
  </si>
  <si>
    <t>Lisans düzeyinde öğrenim gören öğrencilerin yaz okulunda ders almaları durumunda kredi başına öğrenim ücreti uygulanır. Kredi başına öğrenim ücreti, öğrencinin burs durumuna göre ödemekle yükümlü olduğu yıllık öğrenim ücretinin altmışta biridir. Öğrenci, yaz okulunda aldığı derslerin kredi toplamına göre ücret öder.</t>
  </si>
  <si>
    <t>İngilizce Hazırlık Programında öğrenim gören öğrenciler yaz okulunda düzey derslerine devam etmeleri durumunda burs durumlarına göre ödemekle yükümlü oldukları dönem öğrenim ücretinin yarısını öderler. Hazırlık Programına başlangıç (ilk) düzeyden başlayıp yaz okulunda ileri (son) düzey derslerine devam edecek öğrencilerden öğrenim ücreti alınmaz.</t>
  </si>
  <si>
    <t>Bahar Dönemi (II.Dönem)</t>
  </si>
  <si>
    <t>Yaz okulunda ders almak öğrencinin tercihine bağlıdır.</t>
  </si>
  <si>
    <t>FAKÜLTE PROGRAMLARI</t>
  </si>
  <si>
    <t>Taksitli Ödeme</t>
  </si>
  <si>
    <t>Taksitli ödemelerde ödeme tutarı taksit sayısı kadar eşit tutarda ödenir.</t>
  </si>
  <si>
    <t>OTEL YÖNETİCİLİĞİ, SİVİL HAVA ULAŞTIRMA İŞLETMECİLİĞİ</t>
  </si>
  <si>
    <t>2013-14 AKADEMİK YILINDAN ÖNCE KABUL EDİLEN MEVCUT TÜM ÖĞRENCİLER İLE 2012-13 AKADEMİK YILINDAN ÖNCE YURT DIŞINDAN ÖĞRENCİ KONTENJANINDAN KABUL EDİLEN MEVCUT ÖĞRENCİLER İÇİN UYGULANACAK KDV DAHİL YILLIK ÖĞRENİM ÜCRETLERİ ÖDEME TUTARLARI VE TARİHLERİ</t>
  </si>
  <si>
    <t>17 Ağustos- 25 Ağustos 2015</t>
  </si>
  <si>
    <t>GASTRONOMİ VE MUTFAK SANATLARI (*)</t>
  </si>
  <si>
    <t>PİLOT EĞİTİMİ (**)</t>
  </si>
  <si>
    <t>(*) Uygulamalı Bilimler Yüksekokulu Gastronomi ve Mutfak Sanatları lisans programına kayıt olan tüm öğrencilerin Uygulamalı Yiyecek Üretimi derslerinde kullanacakları üniforma ve bıçak seti ücreti KDV dahil 2.020 TL’dir. Bu ücret öğrencilerin lisansa başladıkları ilk dönemde ödenir. Öğrenim ücretleri için sunulan taksitlendirme imkanlarından yararlanılabilir.</t>
  </si>
  <si>
    <t>(**) Pilot Eğitimi’nde öğrenim ücretine ek olarak, lisans öğreniminin 4., 6. ve 8. dönemlerinin başında olmak üzere 3 eşit taksitte ödenecek KDV dahil 27.000 Euro tutarında uçuş ücreti bulunmaktadır.</t>
  </si>
  <si>
    <r>
      <t>18 - 22 Ocak 2016</t>
    </r>
    <r>
      <rPr>
        <sz val="8"/>
        <color rgb="FFC00000"/>
        <rFont val="Tahoma"/>
        <family val="2"/>
        <charset val="162"/>
      </rPr>
      <t xml:space="preserve"> (İngilizce Hazırlık için 25 – 29 Ocak 2016)</t>
    </r>
  </si>
  <si>
    <r>
      <t xml:space="preserve">23 - 24  Haziran 2016 </t>
    </r>
    <r>
      <rPr>
        <sz val="8"/>
        <color rgb="FFC00000"/>
        <rFont val="Tahoma"/>
        <family val="2"/>
        <charset val="162"/>
      </rPr>
      <t>(İngilizce Hazırlık için 13 – 15 Haziran 2016)</t>
    </r>
  </si>
  <si>
    <r>
      <t xml:space="preserve">18 - 22 Ocak 2016 </t>
    </r>
    <r>
      <rPr>
        <sz val="8"/>
        <color rgb="FFC00000"/>
        <rFont val="Tahoma"/>
        <family val="2"/>
        <charset val="162"/>
      </rPr>
      <t>(İngilizce Hazırlık için 25 – 29 Ocak 2016)</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</si>
</sst>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TL&quot;"/>
  </numFmts>
  <fonts count="6" x14ac:knownFonts="1">
    <font>
      <sz val="11"/>
      <color theme="1"/>
      <name val="Calibri"/>
      <family val="2"/>
      <charset val="162"/>
      <scheme val="minor"/>
    </font>
    <font>
      <sz val="9"/>
      <color theme="1"/>
      <name val="Tahoma"/>
      <family val="2"/>
      <charset val="162"/>
    </font>
    <font>
      <sz val="8"/>
      <color theme="1"/>
      <name val="Tahoma"/>
      <family val="2"/>
      <charset val="162"/>
    </font>
    <font>
      <vertAlign val="superscript"/>
      <sz val="8"/>
      <color theme="1"/>
      <name val="Tahoma"/>
      <family val="2"/>
      <charset val="162"/>
    </font>
    <font>
      <b/>
      <sz val="8"/>
      <color theme="1"/>
      <name val="Tahoma"/>
      <family val="2"/>
      <charset val="162"/>
    </font>
    <font>
      <sz val="8"/>
      <color rgb="FFC00000"/>
      <name val="Tahoma"/>
      <family val="2"/>
      <charset val="162"/>
    </font>
  </fonts>
  <fills count="3">
    <fill>
      <patternFill patternType="none"/>
    </fill>
    <fill>
      <patternFill patternType="gray125"/>
    </fill>
    <fill>
      <patternFill patternType="solid">
        <fgColor theme="4" tint="0.79998168889431442"/>
        <bgColor indexed="64"/>
      </patternFill>
    </fill>
  </fills>
  <borders count="19">
    <border>
      <left/>
      <right/>
      <top/>
      <bottom/>
      <diagonal/>
    </border>
    <border>
      <left style="thin">
        <color theme="0" tint="-0.499984740745262"/>
      </left>
      <right style="medium">
        <color theme="0" tint="-0.499984740745262"/>
      </right>
      <top style="thin">
        <color theme="0" tint="-0.499984740745262"/>
      </top>
      <bottom style="thin">
        <color theme="0" tint="-0.499984740745262"/>
      </bottom>
      <diagonal/>
    </border>
    <border>
      <left style="thin">
        <color theme="0" tint="-0.499984740745262"/>
      </left>
      <right style="medium">
        <color theme="0" tint="-0.499984740745262"/>
      </right>
      <top/>
      <bottom style="medium">
        <color theme="0" tint="-0.499984740745262"/>
      </bottom>
      <diagonal/>
    </border>
    <border>
      <left style="thin">
        <color theme="0" tint="-0.499984740745262"/>
      </left>
      <right style="medium">
        <color theme="0" tint="-0.499984740745262"/>
      </right>
      <top/>
      <bottom style="thin">
        <color theme="0" tint="-0.499984740745262"/>
      </bottom>
      <diagonal/>
    </border>
    <border>
      <left style="medium">
        <color theme="0" tint="-0.499984740745262"/>
      </left>
      <right style="medium">
        <color theme="0" tint="-0.499984740745262"/>
      </right>
      <top style="thin">
        <color theme="0" tint="-0.499984740745262"/>
      </top>
      <bottom style="thin">
        <color theme="0" tint="-0.499984740745262"/>
      </bottom>
      <diagonal/>
    </border>
    <border>
      <left style="medium">
        <color theme="0" tint="-0.499984740745262"/>
      </left>
      <right style="medium">
        <color theme="0" tint="-0.499984740745262"/>
      </right>
      <top/>
      <bottom style="medium">
        <color theme="0" tint="-0.499984740745262"/>
      </bottom>
      <diagonal/>
    </border>
    <border>
      <left style="medium">
        <color theme="0" tint="-0.499984740745262"/>
      </left>
      <right style="thin">
        <color theme="0" tint="-0.499984740745262"/>
      </right>
      <top style="thin">
        <color theme="0" tint="-0.499984740745262"/>
      </top>
      <bottom style="thin">
        <color theme="0" tint="-0.499984740745262"/>
      </bottom>
      <diagonal/>
    </border>
    <border>
      <left style="medium">
        <color theme="0" tint="-0.499984740745262"/>
      </left>
      <right style="thin">
        <color theme="0" tint="-0.499984740745262"/>
      </right>
      <top style="thin">
        <color theme="0" tint="-0.499984740745262"/>
      </top>
      <bottom style="medium">
        <color theme="0" tint="-0.499984740745262"/>
      </bottom>
      <diagonal/>
    </border>
    <border>
      <left style="thin">
        <color theme="0" tint="-0.499984740745262"/>
      </left>
      <right style="medium">
        <color theme="0" tint="-0.499984740745262"/>
      </right>
      <top style="thin">
        <color theme="0" tint="-0.499984740745262"/>
      </top>
      <bottom style="medium">
        <color theme="0" tint="-0.499984740745262"/>
      </bottom>
      <diagonal/>
    </border>
    <border>
      <left style="medium">
        <color theme="0" tint="-0.499984740745262"/>
      </left>
      <right style="thin">
        <color theme="0" tint="-0.499984740745262"/>
      </right>
      <top/>
      <bottom style="thin">
        <color theme="0" tint="-0.499984740745262"/>
      </bottom>
      <diagonal/>
    </border>
    <border>
      <left style="medium">
        <color theme="0" tint="-0.499984740745262"/>
      </left>
      <right style="thin">
        <color theme="0" tint="-0.499984740745262"/>
      </right>
      <top style="medium">
        <color theme="0" tint="-0.499984740745262"/>
      </top>
      <bottom/>
      <diagonal/>
    </border>
    <border>
      <left style="thin">
        <color theme="0" tint="-0.499984740745262"/>
      </left>
      <right style="medium">
        <color theme="0" tint="-0.499984740745262"/>
      </right>
      <top style="medium">
        <color theme="0" tint="-0.499984740745262"/>
      </top>
      <bottom/>
      <diagonal/>
    </border>
    <border>
      <left style="medium">
        <color theme="0" tint="-0.499984740745262"/>
      </left>
      <right style="medium">
        <color theme="0" tint="-0.499984740745262"/>
      </right>
      <top style="medium">
        <color theme="0" tint="-0.499984740745262"/>
      </top>
      <bottom/>
      <diagonal/>
    </border>
    <border>
      <left style="medium">
        <color theme="0" tint="-0.499984740745262"/>
      </left>
      <right style="thin">
        <color theme="0" tint="-0.499984740745262"/>
      </right>
      <top style="medium">
        <color theme="0" tint="-0.499984740745262"/>
      </top>
      <bottom style="thin">
        <color theme="0" tint="-0.499984740745262"/>
      </bottom>
      <diagonal/>
    </border>
    <border>
      <left style="thin">
        <color theme="0" tint="-0.499984740745262"/>
      </left>
      <right style="medium">
        <color theme="0" tint="-0.499984740745262"/>
      </right>
      <top style="medium">
        <color theme="0" tint="-0.499984740745262"/>
      </top>
      <bottom style="thin">
        <color theme="0" tint="-0.499984740745262"/>
      </bottom>
      <diagonal/>
    </border>
    <border>
      <left style="medium">
        <color theme="0" tint="-0.499984740745262"/>
      </left>
      <right style="thin">
        <color theme="0" tint="-0.499984740745262"/>
      </right>
      <top/>
      <bottom style="medium">
        <color theme="0" tint="-0.499984740745262"/>
      </bottom>
      <diagonal/>
    </border>
    <border>
      <left style="medium">
        <color theme="0" tint="-0.499984740745262"/>
      </left>
      <right style="medium">
        <color theme="0" tint="-0.499984740745262"/>
      </right>
      <top style="thin">
        <color theme="0" tint="-0.499984740745262"/>
      </top>
      <bottom style="medium">
        <color theme="0" tint="-0.499984740745262"/>
      </bottom>
      <diagonal/>
    </border>
    <border>
      <left style="thin">
        <color theme="0" tint="-0.499984740745262"/>
      </left>
      <right style="medium">
        <color theme="0" tint="-0.499984740745262"/>
      </right>
      <top/>
      <bottom/>
      <diagonal/>
    </border>
    <border>
      <left style="medium">
        <color theme="0" tint="-0.499984740745262"/>
      </left>
      <right style="medium">
        <color theme="0" tint="-0.499984740745262"/>
      </right>
      <top style="medium">
        <color theme="0" tint="-0.499984740745262"/>
      </top>
      <bottom style="thin">
        <color theme="0" tint="-0.499984740745262"/>
      </bottom>
      <diagonal/>
    </border>
  </borders>
  <cellStyleXfs count="1">
    <xf numFmtId="0" fontId="0" fillId="0" borderId="0"/>
  </cellStyleXfs>
  <cellXfs count="47">
    <xf numFmtId="0" fontId="0" fillId="0" borderId="0" xfId="0"/>
    <xf numFmtId="2" fontId="1" fillId="0" borderId="0" xfId="0" applyNumberFormat="1" applyFont="1" applyAlignment="1">
      <alignment vertical="center" wrapText="1"/>
    </xf>
    <xf numFmtId="0" fontId="1" fillId="0" borderId="0" xfId="0" applyFont="1"/>
    <xf numFmtId="0" fontId="3" fillId="0" borderId="0" xfId="0" applyFont="1"/>
    <xf numFmtId="0" fontId="2" fillId="0" borderId="0" xfId="0" applyFont="1"/>
    <xf numFmtId="2" fontId="4" fillId="2" borderId="7" xfId="0" applyNumberFormat="1" applyFont="1" applyFill="1" applyBorder="1" applyAlignment="1">
      <alignment horizontal="left" vertical="center" wrapText="1"/>
    </xf>
    <xf numFmtId="2" fontId="4" fillId="2" borderId="8" xfId="0" applyNumberFormat="1" applyFont="1" applyFill="1" applyBorder="1" applyAlignment="1">
      <alignment horizontal="left" vertical="center" wrapText="1"/>
    </xf>
    <xf numFmtId="2" fontId="4" fillId="2" borderId="7" xfId="0" applyNumberFormat="1" applyFont="1" applyFill="1" applyBorder="1" applyAlignment="1">
      <alignment vertical="center" wrapText="1"/>
    </xf>
    <xf numFmtId="2" fontId="4" fillId="2" borderId="8" xfId="0" applyNumberFormat="1" applyFont="1" applyFill="1" applyBorder="1" applyAlignment="1">
      <alignment vertical="center" wrapText="1"/>
    </xf>
    <xf numFmtId="2" fontId="2" fillId="0" borderId="0" xfId="0" applyNumberFormat="1" applyFont="1" applyAlignment="1">
      <alignment vertical="center" wrapText="1"/>
    </xf>
    <xf numFmtId="164" fontId="2" fillId="0" borderId="9" xfId="0" applyNumberFormat="1" applyFont="1" applyBorder="1" applyAlignment="1">
      <alignment vertical="center" wrapText="1"/>
    </xf>
    <xf numFmtId="2" fontId="2" fillId="2" borderId="6" xfId="0" applyNumberFormat="1" applyFont="1" applyFill="1" applyBorder="1" applyAlignment="1">
      <alignment horizontal="left" vertical="center" wrapText="1"/>
    </xf>
    <xf numFmtId="9" fontId="2" fillId="2" borderId="1" xfId="0" applyNumberFormat="1" applyFont="1" applyFill="1" applyBorder="1" applyAlignment="1">
      <alignment vertical="center" wrapText="1"/>
    </xf>
    <xf numFmtId="164" fontId="2" fillId="0" borderId="6" xfId="0" applyNumberFormat="1" applyFont="1" applyBorder="1" applyAlignment="1">
      <alignment vertical="center" wrapText="1"/>
    </xf>
    <xf numFmtId="2" fontId="2" fillId="2" borderId="7" xfId="0" applyNumberFormat="1" applyFont="1" applyFill="1" applyBorder="1" applyAlignment="1">
      <alignment horizontal="left" vertical="center" wrapText="1"/>
    </xf>
    <xf numFmtId="9" fontId="2" fillId="2" borderId="8" xfId="0" applyNumberFormat="1" applyFont="1" applyFill="1" applyBorder="1" applyAlignment="1">
      <alignment vertical="center" wrapText="1"/>
    </xf>
    <xf numFmtId="164" fontId="2" fillId="0" borderId="7" xfId="0" applyNumberFormat="1" applyFont="1" applyBorder="1" applyAlignment="1">
      <alignment vertical="center" wrapText="1"/>
    </xf>
    <xf numFmtId="2" fontId="2" fillId="0" borderId="0" xfId="0" applyNumberFormat="1" applyFont="1" applyAlignment="1">
      <alignment horizontal="left" vertical="center" wrapText="1"/>
    </xf>
    <xf numFmtId="9" fontId="2" fillId="0" borderId="0" xfId="0" applyNumberFormat="1" applyFont="1" applyAlignment="1">
      <alignment vertical="center" wrapText="1"/>
    </xf>
    <xf numFmtId="164" fontId="2" fillId="0" borderId="0" xfId="0" applyNumberFormat="1" applyFont="1" applyAlignment="1">
      <alignment vertical="center" wrapText="1"/>
    </xf>
    <xf numFmtId="164" fontId="2" fillId="0" borderId="18" xfId="0" applyNumberFormat="1" applyFont="1" applyBorder="1" applyAlignment="1">
      <alignment vertical="center" wrapText="1"/>
    </xf>
    <xf numFmtId="164" fontId="2" fillId="0" borderId="4" xfId="0" applyNumberFormat="1" applyFont="1" applyBorder="1" applyAlignment="1">
      <alignment vertical="center" wrapText="1"/>
    </xf>
    <xf numFmtId="164" fontId="2" fillId="0" borderId="16" xfId="0" applyNumberFormat="1" applyFont="1" applyBorder="1" applyAlignment="1">
      <alignment vertical="center" wrapText="1"/>
    </xf>
    <xf numFmtId="2" fontId="2" fillId="2" borderId="9" xfId="0" applyNumberFormat="1" applyFont="1" applyFill="1" applyBorder="1" applyAlignment="1">
      <alignment horizontal="left" vertical="center" wrapText="1"/>
    </xf>
    <xf numFmtId="2" fontId="2" fillId="2" borderId="3" xfId="0" applyNumberFormat="1" applyFont="1" applyFill="1" applyBorder="1" applyAlignment="1">
      <alignment horizontal="left" vertical="center" wrapText="1"/>
    </xf>
    <xf numFmtId="2" fontId="2" fillId="0" borderId="11" xfId="0" applyNumberFormat="1" applyFont="1" applyBorder="1" applyAlignment="1">
      <alignment horizontal="center" vertical="center" wrapText="1"/>
    </xf>
    <xf numFmtId="2" fontId="2" fillId="0" borderId="17" xfId="0" applyNumberFormat="1" applyFont="1" applyBorder="1" applyAlignment="1">
      <alignment horizontal="center" vertical="center" wrapText="1"/>
    </xf>
    <xf numFmtId="2" fontId="2" fillId="0" borderId="2" xfId="0" applyNumberFormat="1" applyFont="1" applyBorder="1" applyAlignment="1">
      <alignment horizontal="center" vertical="center" wrapText="1"/>
    </xf>
    <xf numFmtId="2" fontId="2" fillId="0" borderId="9" xfId="0" applyNumberFormat="1" applyFont="1" applyBorder="1" applyAlignment="1">
      <alignment horizontal="center" vertical="center" wrapText="1"/>
    </xf>
    <xf numFmtId="2" fontId="2" fillId="0" borderId="6" xfId="0" applyNumberFormat="1" applyFont="1" applyBorder="1" applyAlignment="1">
      <alignment horizontal="center" vertical="center" wrapText="1"/>
    </xf>
    <xf numFmtId="2" fontId="2" fillId="0" borderId="7" xfId="0" applyNumberFormat="1" applyFont="1" applyBorder="1" applyAlignment="1">
      <alignment horizontal="center" vertical="center" wrapText="1"/>
    </xf>
    <xf numFmtId="2" fontId="2" fillId="0" borderId="3" xfId="0" applyNumberFormat="1" applyFont="1" applyBorder="1" applyAlignment="1">
      <alignment horizontal="center" vertical="center" wrapText="1"/>
    </xf>
    <xf numFmtId="2" fontId="2" fillId="0" borderId="1" xfId="0" applyNumberFormat="1" applyFont="1" applyBorder="1" applyAlignment="1">
      <alignment horizontal="center" vertical="center" wrapText="1"/>
    </xf>
    <xf numFmtId="2" fontId="2" fillId="0" borderId="8" xfId="0" applyNumberFormat="1" applyFont="1" applyBorder="1" applyAlignment="1">
      <alignment horizontal="center" vertical="center" wrapText="1"/>
    </xf>
    <xf numFmtId="2" fontId="4" fillId="0" borderId="0" xfId="0" applyNumberFormat="1" applyFont="1" applyAlignment="1">
      <alignment horizontal="left" vertical="center" wrapText="1"/>
    </xf>
    <xf numFmtId="2" fontId="4" fillId="2" borderId="10" xfId="0" applyNumberFormat="1" applyFont="1" applyFill="1" applyBorder="1" applyAlignment="1">
      <alignment horizontal="left" vertical="center" wrapText="1"/>
    </xf>
    <xf numFmtId="2" fontId="4" fillId="2" borderId="15" xfId="0" applyNumberFormat="1" applyFont="1" applyFill="1" applyBorder="1" applyAlignment="1">
      <alignment horizontal="left" vertical="center" wrapText="1"/>
    </xf>
    <xf numFmtId="2" fontId="4" fillId="2" borderId="1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12" xfId="0" applyNumberFormat="1" applyFont="1" applyFill="1" applyBorder="1" applyAlignment="1">
      <alignment horizontal="left" vertical="center" wrapText="1"/>
    </xf>
    <xf numFmtId="2" fontId="4" fillId="2" borderId="5" xfId="0" applyNumberFormat="1" applyFont="1" applyFill="1" applyBorder="1" applyAlignment="1">
      <alignment horizontal="left" vertical="center" wrapText="1"/>
    </xf>
    <xf numFmtId="2" fontId="4" fillId="2" borderId="13" xfId="0" applyNumberFormat="1" applyFont="1" applyFill="1" applyBorder="1" applyAlignment="1">
      <alignment horizontal="center" vertical="center" wrapText="1"/>
    </xf>
    <xf numFmtId="2" fontId="4" fillId="2" borderId="14" xfId="0" applyNumberFormat="1" applyFont="1" applyFill="1" applyBorder="1" applyAlignment="1">
      <alignment horizontal="center" vertical="center" wrapText="1"/>
    </xf>
    <xf numFmtId="0" fontId="2" fillId="0" borderId="0" xfId="0" applyFont="1" applyAlignment="1">
      <alignment horizontal="left" vertical="center" wrapText="1"/>
    </xf>
    <xf numFmtId="2" fontId="2" fillId="0" borderId="0" xfId="0" applyNumberFormat="1" applyFont="1" applyAlignment="1">
      <alignment horizontal="left" vertical="center" wrapText="1"/>
    </xf>
    <xf numFmtId="2" fontId="4" fillId="0" borderId="0" xfId="0" applyNumberFormat="1" applyFont="1" applyFill="1" applyAlignment="1">
      <alignment horizontal="center" vertical="center" wrapText="1"/>
    </xf>
    <xf numFmtId="0" fontId="4" fillId="0" borderId="0" xfId="0" applyFont="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47"/>
  <sheetViews>
    <sheetView tabSelected="1" topLeftCell="A31" zoomScaleNormal="100" workbookViewId="0">
      <selection activeCell="B46" sqref="B1:J46"/>
    </sheetView>
  </sheetViews>
  <sheetFormatPr defaultRowHeight="11.25" x14ac:dyDescent="0.15"/>
  <cols>
    <col min="1" max="1" width="9.140625" style="2"/>
    <col min="2" max="2" width="11" style="2" bestFit="1" customWidth="1"/>
    <col min="3" max="3" width="6.5703125" style="2" customWidth="1"/>
    <col min="4" max="4" width="13.7109375" style="2" customWidth="1"/>
    <col min="5" max="5" width="16" style="2" customWidth="1"/>
    <col min="6" max="6" width="18.85546875" style="2" customWidth="1"/>
    <col min="7" max="7" width="15.85546875" style="2" bestFit="1" customWidth="1"/>
    <col min="8" max="8" width="21.5703125" style="2" customWidth="1"/>
    <col min="9" max="9" width="19.28515625" style="2" customWidth="1"/>
    <col min="10" max="10" width="20.85546875" style="2" customWidth="1"/>
    <col min="11" max="16384" width="9.140625" style="2"/>
  </cols>
  <sheetData>
    <row r="1" spans="2:10" s="1" customFormat="1" x14ac:dyDescent="0.25">
      <c r="B1" s="45" t="s">
        <v>19</v>
      </c>
      <c r="C1" s="45"/>
      <c r="D1" s="45"/>
      <c r="E1" s="45"/>
      <c r="F1" s="45"/>
      <c r="G1" s="45"/>
      <c r="H1" s="45"/>
      <c r="I1" s="45"/>
      <c r="J1" s="45"/>
    </row>
    <row r="2" spans="2:10" s="1" customFormat="1" x14ac:dyDescent="0.25">
      <c r="B2" s="45"/>
      <c r="C2" s="45"/>
      <c r="D2" s="45"/>
      <c r="E2" s="45"/>
      <c r="F2" s="45"/>
      <c r="G2" s="45"/>
      <c r="H2" s="45"/>
      <c r="I2" s="45"/>
      <c r="J2" s="45"/>
    </row>
    <row r="3" spans="2:10" s="1" customFormat="1" x14ac:dyDescent="0.25">
      <c r="B3" s="45"/>
      <c r="C3" s="45"/>
      <c r="D3" s="45"/>
      <c r="E3" s="45"/>
      <c r="F3" s="45"/>
      <c r="G3" s="45"/>
      <c r="H3" s="45"/>
      <c r="I3" s="45"/>
      <c r="J3" s="45"/>
    </row>
    <row r="4" spans="2:10" s="1" customFormat="1" ht="12" thickBot="1" x14ac:dyDescent="0.3">
      <c r="B4" s="34" t="s">
        <v>15</v>
      </c>
      <c r="C4" s="34"/>
      <c r="D4" s="34"/>
      <c r="E4" s="34"/>
      <c r="F4" s="34"/>
      <c r="G4" s="34"/>
      <c r="H4" s="34"/>
      <c r="I4" s="34"/>
      <c r="J4" s="34"/>
    </row>
    <row r="5" spans="2:10" s="1" customFormat="1" x14ac:dyDescent="0.25">
      <c r="B5" s="35" t="s">
        <v>6</v>
      </c>
      <c r="C5" s="37" t="s">
        <v>4</v>
      </c>
      <c r="D5" s="39" t="s">
        <v>3</v>
      </c>
      <c r="E5" s="41" t="s">
        <v>7</v>
      </c>
      <c r="F5" s="42"/>
      <c r="G5" s="41" t="s">
        <v>13</v>
      </c>
      <c r="H5" s="42"/>
      <c r="I5" s="41" t="s">
        <v>8</v>
      </c>
      <c r="J5" s="42"/>
    </row>
    <row r="6" spans="2:10" s="1" customFormat="1" ht="12" thickBot="1" x14ac:dyDescent="0.3">
      <c r="B6" s="36"/>
      <c r="C6" s="38"/>
      <c r="D6" s="40"/>
      <c r="E6" s="5" t="s">
        <v>1</v>
      </c>
      <c r="F6" s="6" t="s">
        <v>5</v>
      </c>
      <c r="G6" s="5" t="s">
        <v>1</v>
      </c>
      <c r="H6" s="6" t="s">
        <v>5</v>
      </c>
      <c r="I6" s="7" t="s">
        <v>1</v>
      </c>
      <c r="J6" s="8" t="s">
        <v>5</v>
      </c>
    </row>
    <row r="7" spans="2:10" s="1" customFormat="1" x14ac:dyDescent="0.25">
      <c r="B7" s="23" t="s">
        <v>0</v>
      </c>
      <c r="C7" s="24"/>
      <c r="D7" s="10">
        <v>35800</v>
      </c>
      <c r="E7" s="10">
        <f>D7/2</f>
        <v>17900</v>
      </c>
      <c r="F7" s="25" t="s">
        <v>20</v>
      </c>
      <c r="G7" s="10">
        <f>D7-E7</f>
        <v>17900</v>
      </c>
      <c r="H7" s="25" t="s">
        <v>25</v>
      </c>
      <c r="I7" s="28" t="s">
        <v>9</v>
      </c>
      <c r="J7" s="31" t="s">
        <v>26</v>
      </c>
    </row>
    <row r="8" spans="2:10" s="1" customFormat="1" x14ac:dyDescent="0.25">
      <c r="B8" s="11" t="s">
        <v>2</v>
      </c>
      <c r="C8" s="12">
        <v>0.75</v>
      </c>
      <c r="D8" s="13">
        <f>D7*(1-C8)</f>
        <v>8950</v>
      </c>
      <c r="E8" s="13">
        <f t="shared" ref="E8:E10" si="0">D8/2</f>
        <v>4475</v>
      </c>
      <c r="F8" s="26"/>
      <c r="G8" s="13">
        <f t="shared" ref="G8:G10" si="1">D8-E8</f>
        <v>4475</v>
      </c>
      <c r="H8" s="26"/>
      <c r="I8" s="29"/>
      <c r="J8" s="32"/>
    </row>
    <row r="9" spans="2:10" s="1" customFormat="1" x14ac:dyDescent="0.25">
      <c r="B9" s="11" t="s">
        <v>2</v>
      </c>
      <c r="C9" s="12">
        <v>0.5</v>
      </c>
      <c r="D9" s="13">
        <f>D7*(1-C9)</f>
        <v>17900</v>
      </c>
      <c r="E9" s="13">
        <f t="shared" si="0"/>
        <v>8950</v>
      </c>
      <c r="F9" s="26"/>
      <c r="G9" s="13">
        <f t="shared" si="1"/>
        <v>8950</v>
      </c>
      <c r="H9" s="26"/>
      <c r="I9" s="29"/>
      <c r="J9" s="32"/>
    </row>
    <row r="10" spans="2:10" s="1" customFormat="1" ht="12" thickBot="1" x14ac:dyDescent="0.3">
      <c r="B10" s="14" t="s">
        <v>2</v>
      </c>
      <c r="C10" s="15">
        <v>0.25</v>
      </c>
      <c r="D10" s="16">
        <f>D7*(1-C10)</f>
        <v>26850</v>
      </c>
      <c r="E10" s="16">
        <f t="shared" si="0"/>
        <v>13425</v>
      </c>
      <c r="F10" s="27"/>
      <c r="G10" s="16">
        <f t="shared" si="1"/>
        <v>13425</v>
      </c>
      <c r="H10" s="27"/>
      <c r="I10" s="30"/>
      <c r="J10" s="33"/>
    </row>
    <row r="11" spans="2:10" s="1" customFormat="1" x14ac:dyDescent="0.25">
      <c r="B11" s="17"/>
      <c r="C11" s="18"/>
      <c r="D11" s="19"/>
      <c r="E11" s="17"/>
      <c r="F11" s="17"/>
      <c r="G11" s="17"/>
      <c r="H11" s="9"/>
      <c r="I11" s="9"/>
      <c r="J11" s="9"/>
    </row>
    <row r="12" spans="2:10" s="1" customFormat="1" ht="12" thickBot="1" x14ac:dyDescent="0.3">
      <c r="B12" s="34" t="s">
        <v>18</v>
      </c>
      <c r="C12" s="34"/>
      <c r="D12" s="34"/>
      <c r="E12" s="34"/>
      <c r="F12" s="34"/>
      <c r="G12" s="34"/>
      <c r="H12" s="34"/>
      <c r="I12" s="34"/>
      <c r="J12" s="34"/>
    </row>
    <row r="13" spans="2:10" s="1" customFormat="1" ht="11.25" customHeight="1" x14ac:dyDescent="0.25">
      <c r="B13" s="35" t="s">
        <v>6</v>
      </c>
      <c r="C13" s="37" t="s">
        <v>4</v>
      </c>
      <c r="D13" s="39" t="s">
        <v>3</v>
      </c>
      <c r="E13" s="41" t="s">
        <v>7</v>
      </c>
      <c r="F13" s="42"/>
      <c r="G13" s="41" t="s">
        <v>13</v>
      </c>
      <c r="H13" s="42"/>
      <c r="I13" s="41" t="s">
        <v>8</v>
      </c>
      <c r="J13" s="42"/>
    </row>
    <row r="14" spans="2:10" s="1" customFormat="1" ht="12" thickBot="1" x14ac:dyDescent="0.3">
      <c r="B14" s="36"/>
      <c r="C14" s="38"/>
      <c r="D14" s="40"/>
      <c r="E14" s="5" t="s">
        <v>1</v>
      </c>
      <c r="F14" s="6" t="s">
        <v>5</v>
      </c>
      <c r="G14" s="5" t="s">
        <v>1</v>
      </c>
      <c r="H14" s="6" t="s">
        <v>5</v>
      </c>
      <c r="I14" s="7" t="s">
        <v>1</v>
      </c>
      <c r="J14" s="8" t="s">
        <v>5</v>
      </c>
    </row>
    <row r="15" spans="2:10" s="1" customFormat="1" x14ac:dyDescent="0.25">
      <c r="B15" s="23" t="s">
        <v>0</v>
      </c>
      <c r="C15" s="24"/>
      <c r="D15" s="10">
        <v>24000</v>
      </c>
      <c r="E15" s="10">
        <f>D15/2</f>
        <v>12000</v>
      </c>
      <c r="F15" s="25" t="s">
        <v>20</v>
      </c>
      <c r="G15" s="10">
        <f>D15-E15</f>
        <v>12000</v>
      </c>
      <c r="H15" s="25" t="s">
        <v>25</v>
      </c>
      <c r="I15" s="28" t="s">
        <v>9</v>
      </c>
      <c r="J15" s="31" t="s">
        <v>26</v>
      </c>
    </row>
    <row r="16" spans="2:10" s="1" customFormat="1" x14ac:dyDescent="0.25">
      <c r="B16" s="11" t="s">
        <v>2</v>
      </c>
      <c r="C16" s="12">
        <v>0.75</v>
      </c>
      <c r="D16" s="13">
        <f>D15*(1-C16)</f>
        <v>6000</v>
      </c>
      <c r="E16" s="13">
        <f t="shared" ref="E16:E18" si="2">D16/2</f>
        <v>3000</v>
      </c>
      <c r="F16" s="26"/>
      <c r="G16" s="13">
        <f t="shared" ref="G16:G18" si="3">D16-E16</f>
        <v>3000</v>
      </c>
      <c r="H16" s="26"/>
      <c r="I16" s="29"/>
      <c r="J16" s="32"/>
    </row>
    <row r="17" spans="2:10" s="1" customFormat="1" x14ac:dyDescent="0.25">
      <c r="B17" s="11" t="s">
        <v>2</v>
      </c>
      <c r="C17" s="12">
        <v>0.5</v>
      </c>
      <c r="D17" s="13">
        <f>D15*(1-C17)</f>
        <v>12000</v>
      </c>
      <c r="E17" s="13">
        <f t="shared" si="2"/>
        <v>6000</v>
      </c>
      <c r="F17" s="26"/>
      <c r="G17" s="13">
        <f t="shared" si="3"/>
        <v>6000</v>
      </c>
      <c r="H17" s="26"/>
      <c r="I17" s="29"/>
      <c r="J17" s="32"/>
    </row>
    <row r="18" spans="2:10" s="1" customFormat="1" ht="12" thickBot="1" x14ac:dyDescent="0.3">
      <c r="B18" s="14" t="s">
        <v>2</v>
      </c>
      <c r="C18" s="15">
        <v>0.25</v>
      </c>
      <c r="D18" s="16">
        <f>D15*(1-C18)</f>
        <v>18000</v>
      </c>
      <c r="E18" s="16">
        <f t="shared" si="2"/>
        <v>9000</v>
      </c>
      <c r="F18" s="27"/>
      <c r="G18" s="16">
        <f t="shared" si="3"/>
        <v>9000</v>
      </c>
      <c r="H18" s="27"/>
      <c r="I18" s="30"/>
      <c r="J18" s="33"/>
    </row>
    <row r="19" spans="2:10" s="1" customFormat="1" x14ac:dyDescent="0.25">
      <c r="B19" s="17"/>
      <c r="C19" s="18"/>
      <c r="D19" s="19"/>
      <c r="E19" s="17"/>
      <c r="F19" s="17"/>
      <c r="G19" s="17"/>
      <c r="H19" s="9"/>
      <c r="I19" s="9"/>
      <c r="J19" s="9"/>
    </row>
    <row r="20" spans="2:10" s="1" customFormat="1" ht="12" thickBot="1" x14ac:dyDescent="0.3">
      <c r="B20" s="34" t="s">
        <v>21</v>
      </c>
      <c r="C20" s="34"/>
      <c r="D20" s="34"/>
      <c r="E20" s="34"/>
      <c r="F20" s="34"/>
      <c r="G20" s="34"/>
      <c r="H20" s="34"/>
      <c r="I20" s="34"/>
      <c r="J20" s="34"/>
    </row>
    <row r="21" spans="2:10" s="1" customFormat="1" ht="11.25" customHeight="1" x14ac:dyDescent="0.25">
      <c r="B21" s="35" t="s">
        <v>6</v>
      </c>
      <c r="C21" s="37" t="s">
        <v>4</v>
      </c>
      <c r="D21" s="39" t="s">
        <v>3</v>
      </c>
      <c r="E21" s="41" t="s">
        <v>7</v>
      </c>
      <c r="F21" s="42"/>
      <c r="G21" s="41" t="s">
        <v>13</v>
      </c>
      <c r="H21" s="42"/>
      <c r="I21" s="41" t="s">
        <v>8</v>
      </c>
      <c r="J21" s="42"/>
    </row>
    <row r="22" spans="2:10" s="1" customFormat="1" ht="12" thickBot="1" x14ac:dyDescent="0.3">
      <c r="B22" s="36"/>
      <c r="C22" s="38"/>
      <c r="D22" s="40"/>
      <c r="E22" s="5" t="s">
        <v>1</v>
      </c>
      <c r="F22" s="6" t="s">
        <v>5</v>
      </c>
      <c r="G22" s="5" t="s">
        <v>1</v>
      </c>
      <c r="H22" s="6" t="s">
        <v>5</v>
      </c>
      <c r="I22" s="7" t="s">
        <v>1</v>
      </c>
      <c r="J22" s="8" t="s">
        <v>5</v>
      </c>
    </row>
    <row r="23" spans="2:10" s="1" customFormat="1" x14ac:dyDescent="0.25">
      <c r="B23" s="23" t="s">
        <v>0</v>
      </c>
      <c r="C23" s="24"/>
      <c r="D23" s="20">
        <v>27700</v>
      </c>
      <c r="E23" s="10">
        <f>D23/2</f>
        <v>13850</v>
      </c>
      <c r="F23" s="25" t="s">
        <v>20</v>
      </c>
      <c r="G23" s="10">
        <f>D23-E23</f>
        <v>13850</v>
      </c>
      <c r="H23" s="25" t="s">
        <v>27</v>
      </c>
      <c r="I23" s="28" t="s">
        <v>9</v>
      </c>
      <c r="J23" s="31" t="s">
        <v>26</v>
      </c>
    </row>
    <row r="24" spans="2:10" s="1" customFormat="1" x14ac:dyDescent="0.25">
      <c r="B24" s="11" t="s">
        <v>2</v>
      </c>
      <c r="C24" s="12">
        <v>0.75</v>
      </c>
      <c r="D24" s="10">
        <f>D23*(1-C24)</f>
        <v>6925</v>
      </c>
      <c r="E24" s="13">
        <f t="shared" ref="E24:E26" si="4">D24/2</f>
        <v>3462.5</v>
      </c>
      <c r="F24" s="26"/>
      <c r="G24" s="13">
        <f t="shared" ref="G24:G26" si="5">D24-E24</f>
        <v>3462.5</v>
      </c>
      <c r="H24" s="26"/>
      <c r="I24" s="29"/>
      <c r="J24" s="32"/>
    </row>
    <row r="25" spans="2:10" s="1" customFormat="1" x14ac:dyDescent="0.25">
      <c r="B25" s="11" t="s">
        <v>2</v>
      </c>
      <c r="C25" s="12">
        <v>0.5</v>
      </c>
      <c r="D25" s="13">
        <f>D23*(1-C25)</f>
        <v>13850</v>
      </c>
      <c r="E25" s="13">
        <f t="shared" si="4"/>
        <v>6925</v>
      </c>
      <c r="F25" s="26"/>
      <c r="G25" s="13">
        <f t="shared" si="5"/>
        <v>6925</v>
      </c>
      <c r="H25" s="26"/>
      <c r="I25" s="29"/>
      <c r="J25" s="32"/>
    </row>
    <row r="26" spans="2:10" s="1" customFormat="1" ht="12" thickBot="1" x14ac:dyDescent="0.3">
      <c r="B26" s="14" t="s">
        <v>2</v>
      </c>
      <c r="C26" s="15">
        <v>0.25</v>
      </c>
      <c r="D26" s="16">
        <f>D23*(1-C26)</f>
        <v>20775</v>
      </c>
      <c r="E26" s="16">
        <f t="shared" si="4"/>
        <v>10387.5</v>
      </c>
      <c r="F26" s="27"/>
      <c r="G26" s="16">
        <f t="shared" si="5"/>
        <v>10387.5</v>
      </c>
      <c r="H26" s="27"/>
      <c r="I26" s="30"/>
      <c r="J26" s="33"/>
    </row>
    <row r="27" spans="2:10" s="1" customFormat="1" x14ac:dyDescent="0.25">
      <c r="B27" s="17"/>
      <c r="C27" s="18"/>
      <c r="D27" s="19"/>
      <c r="E27" s="17"/>
      <c r="F27" s="17"/>
      <c r="G27" s="17"/>
      <c r="H27" s="9"/>
      <c r="I27" s="9"/>
      <c r="J27" s="9"/>
    </row>
    <row r="28" spans="2:10" s="1" customFormat="1" ht="12" thickBot="1" x14ac:dyDescent="0.3">
      <c r="B28" s="34" t="s">
        <v>22</v>
      </c>
      <c r="C28" s="34"/>
      <c r="D28" s="34"/>
      <c r="E28" s="34"/>
      <c r="F28" s="34"/>
      <c r="G28" s="34"/>
      <c r="H28" s="34"/>
      <c r="I28" s="34"/>
      <c r="J28" s="34"/>
    </row>
    <row r="29" spans="2:10" s="1" customFormat="1" ht="11.25" customHeight="1" x14ac:dyDescent="0.25">
      <c r="B29" s="35" t="s">
        <v>6</v>
      </c>
      <c r="C29" s="37" t="s">
        <v>4</v>
      </c>
      <c r="D29" s="39" t="s">
        <v>3</v>
      </c>
      <c r="E29" s="41" t="s">
        <v>7</v>
      </c>
      <c r="F29" s="42"/>
      <c r="G29" s="41" t="s">
        <v>13</v>
      </c>
      <c r="H29" s="42"/>
      <c r="I29" s="41" t="s">
        <v>8</v>
      </c>
      <c r="J29" s="42"/>
    </row>
    <row r="30" spans="2:10" s="1" customFormat="1" ht="12" thickBot="1" x14ac:dyDescent="0.3">
      <c r="B30" s="36"/>
      <c r="C30" s="38"/>
      <c r="D30" s="40"/>
      <c r="E30" s="5" t="s">
        <v>1</v>
      </c>
      <c r="F30" s="6" t="s">
        <v>5</v>
      </c>
      <c r="G30" s="5" t="s">
        <v>1</v>
      </c>
      <c r="H30" s="6" t="s">
        <v>5</v>
      </c>
      <c r="I30" s="7" t="s">
        <v>1</v>
      </c>
      <c r="J30" s="8" t="s">
        <v>5</v>
      </c>
    </row>
    <row r="31" spans="2:10" s="1" customFormat="1" x14ac:dyDescent="0.25">
      <c r="B31" s="23" t="s">
        <v>0</v>
      </c>
      <c r="C31" s="24"/>
      <c r="D31" s="21">
        <v>30150</v>
      </c>
      <c r="E31" s="10">
        <f>D31/2</f>
        <v>15075</v>
      </c>
      <c r="F31" s="25" t="s">
        <v>20</v>
      </c>
      <c r="G31" s="10">
        <f>D31-E31</f>
        <v>15075</v>
      </c>
      <c r="H31" s="25" t="s">
        <v>27</v>
      </c>
      <c r="I31" s="28" t="s">
        <v>9</v>
      </c>
      <c r="J31" s="31" t="s">
        <v>26</v>
      </c>
    </row>
    <row r="32" spans="2:10" s="1" customFormat="1" x14ac:dyDescent="0.25">
      <c r="B32" s="11" t="s">
        <v>2</v>
      </c>
      <c r="C32" s="12">
        <v>0.75</v>
      </c>
      <c r="D32" s="21">
        <f>D31*(1-C32)</f>
        <v>7537.5</v>
      </c>
      <c r="E32" s="13">
        <f t="shared" ref="E32:E34" si="6">D32/2</f>
        <v>3768.75</v>
      </c>
      <c r="F32" s="26"/>
      <c r="G32" s="13">
        <f t="shared" ref="G32:G34" si="7">D32-E32</f>
        <v>3768.75</v>
      </c>
      <c r="H32" s="26"/>
      <c r="I32" s="29"/>
      <c r="J32" s="32"/>
    </row>
    <row r="33" spans="2:10" s="1" customFormat="1" x14ac:dyDescent="0.25">
      <c r="B33" s="11" t="s">
        <v>2</v>
      </c>
      <c r="C33" s="12">
        <v>0.5</v>
      </c>
      <c r="D33" s="21">
        <f>D31*(1-C33)</f>
        <v>15075</v>
      </c>
      <c r="E33" s="13">
        <f t="shared" si="6"/>
        <v>7537.5</v>
      </c>
      <c r="F33" s="26"/>
      <c r="G33" s="13">
        <f t="shared" si="7"/>
        <v>7537.5</v>
      </c>
      <c r="H33" s="26"/>
      <c r="I33" s="29"/>
      <c r="J33" s="32"/>
    </row>
    <row r="34" spans="2:10" s="1" customFormat="1" ht="12" thickBot="1" x14ac:dyDescent="0.3">
      <c r="B34" s="14" t="s">
        <v>2</v>
      </c>
      <c r="C34" s="15">
        <v>0.25</v>
      </c>
      <c r="D34" s="22">
        <f>D31*(1-C34)</f>
        <v>22612.5</v>
      </c>
      <c r="E34" s="16">
        <f t="shared" si="6"/>
        <v>11306.25</v>
      </c>
      <c r="F34" s="27"/>
      <c r="G34" s="16">
        <f t="shared" si="7"/>
        <v>11306.25</v>
      </c>
      <c r="H34" s="27"/>
      <c r="I34" s="30"/>
      <c r="J34" s="33"/>
    </row>
    <row r="35" spans="2:10" s="1" customFormat="1" ht="6.75" customHeight="1" x14ac:dyDescent="0.25">
      <c r="B35" s="17"/>
      <c r="C35" s="18"/>
      <c r="D35" s="19"/>
      <c r="E35" s="17"/>
      <c r="F35" s="17"/>
      <c r="G35" s="17"/>
      <c r="H35" s="9"/>
      <c r="I35" s="9"/>
      <c r="J35" s="9"/>
    </row>
    <row r="36" spans="2:10" s="1" customFormat="1" x14ac:dyDescent="0.25">
      <c r="B36" s="46" t="s">
        <v>10</v>
      </c>
      <c r="C36" s="46"/>
      <c r="D36" s="46"/>
      <c r="E36" s="46"/>
      <c r="F36" s="46"/>
      <c r="G36" s="46"/>
      <c r="H36" s="46"/>
      <c r="I36" s="46"/>
      <c r="J36" s="9"/>
    </row>
    <row r="37" spans="2:10" s="1" customFormat="1" x14ac:dyDescent="0.25">
      <c r="B37" s="43" t="s">
        <v>14</v>
      </c>
      <c r="C37" s="43"/>
      <c r="D37" s="43"/>
      <c r="E37" s="43"/>
      <c r="F37" s="43"/>
      <c r="G37" s="43"/>
      <c r="H37" s="43"/>
      <c r="I37" s="43"/>
      <c r="J37" s="43"/>
    </row>
    <row r="38" spans="2:10" s="1" customFormat="1" x14ac:dyDescent="0.25">
      <c r="B38" s="43" t="s">
        <v>11</v>
      </c>
      <c r="C38" s="43"/>
      <c r="D38" s="43"/>
      <c r="E38" s="43"/>
      <c r="F38" s="43"/>
      <c r="G38" s="43"/>
      <c r="H38" s="43"/>
      <c r="I38" s="43"/>
      <c r="J38" s="43"/>
    </row>
    <row r="39" spans="2:10" s="1" customFormat="1" x14ac:dyDescent="0.25">
      <c r="B39" s="43" t="s">
        <v>12</v>
      </c>
      <c r="C39" s="43"/>
      <c r="D39" s="43"/>
      <c r="E39" s="43"/>
      <c r="F39" s="43"/>
      <c r="G39" s="43"/>
      <c r="H39" s="43"/>
      <c r="I39" s="43"/>
      <c r="J39" s="43"/>
    </row>
    <row r="40" spans="2:10" ht="6.75" customHeight="1" x14ac:dyDescent="0.15">
      <c r="B40" s="4"/>
      <c r="C40" s="4"/>
      <c r="D40" s="4"/>
      <c r="E40" s="4"/>
      <c r="F40" s="4"/>
      <c r="G40" s="4"/>
      <c r="H40" s="4"/>
      <c r="I40" s="4"/>
      <c r="J40" s="4"/>
    </row>
    <row r="41" spans="2:10" x14ac:dyDescent="0.15">
      <c r="B41" s="34" t="s">
        <v>16</v>
      </c>
      <c r="C41" s="34"/>
      <c r="D41" s="34"/>
      <c r="E41" s="34"/>
      <c r="F41" s="34"/>
      <c r="G41" s="34"/>
      <c r="H41" s="34"/>
      <c r="I41" s="34"/>
      <c r="J41" s="34"/>
    </row>
    <row r="42" spans="2:10" x14ac:dyDescent="0.15">
      <c r="B42" s="44" t="s">
        <v>17</v>
      </c>
      <c r="C42" s="44"/>
      <c r="D42" s="44"/>
      <c r="E42" s="44"/>
      <c r="F42" s="44"/>
      <c r="G42" s="44"/>
      <c r="H42" s="44"/>
      <c r="I42" s="44"/>
      <c r="J42" s="44"/>
    </row>
    <row r="43" spans="2:10" ht="6.75" customHeight="1" x14ac:dyDescent="0.15">
      <c r="B43" s="4"/>
      <c r="C43" s="4"/>
      <c r="D43" s="4"/>
      <c r="E43" s="4"/>
      <c r="F43" s="4"/>
      <c r="G43" s="4"/>
      <c r="H43" s="4"/>
      <c r="I43" s="4"/>
      <c r="J43" s="4"/>
    </row>
    <row r="44" spans="2:10" ht="27.75" customHeight="1" x14ac:dyDescent="0.15">
      <c r="B44" s="44" t="s">
        <v>23</v>
      </c>
      <c r="C44" s="44"/>
      <c r="D44" s="44"/>
      <c r="E44" s="44"/>
      <c r="F44" s="44"/>
      <c r="G44" s="44"/>
      <c r="H44" s="44"/>
      <c r="I44" s="44"/>
      <c r="J44" s="44"/>
    </row>
    <row r="45" spans="2:10" ht="6.75" customHeight="1" x14ac:dyDescent="0.15">
      <c r="B45" s="3"/>
      <c r="C45" s="4"/>
      <c r="D45" s="4"/>
      <c r="E45" s="4"/>
      <c r="F45" s="4"/>
      <c r="G45" s="4"/>
      <c r="H45" s="4"/>
      <c r="I45" s="4"/>
      <c r="J45" s="4"/>
    </row>
    <row r="46" spans="2:10" ht="27.75" customHeight="1" x14ac:dyDescent="0.15">
      <c r="B46" s="44" t="s">
        <v>24</v>
      </c>
      <c r="C46" s="44"/>
      <c r="D46" s="44"/>
      <c r="E46" s="44"/>
      <c r="F46" s="44"/>
      <c r="G46" s="44"/>
      <c r="H46" s="44"/>
      <c r="I46" s="44"/>
      <c r="J46" s="44"/>
    </row>
    <row r="47" spans="2:10" ht="21" customHeight="1" x14ac:dyDescent="0.15"/>
  </sheetData>
  <mergeCells count="57">
    <mergeCell ref="B44:J44"/>
    <mergeCell ref="B46:J46"/>
    <mergeCell ref="B1:J3"/>
    <mergeCell ref="B41:J41"/>
    <mergeCell ref="B42:J42"/>
    <mergeCell ref="J7:J10"/>
    <mergeCell ref="B4:J4"/>
    <mergeCell ref="B7:C7"/>
    <mergeCell ref="F7:F10"/>
    <mergeCell ref="E5:F5"/>
    <mergeCell ref="G5:H5"/>
    <mergeCell ref="I5:J5"/>
    <mergeCell ref="I7:I10"/>
    <mergeCell ref="B36:I36"/>
    <mergeCell ref="B38:J38"/>
    <mergeCell ref="B39:J39"/>
    <mergeCell ref="B37:J37"/>
    <mergeCell ref="B5:B6"/>
    <mergeCell ref="C5:C6"/>
    <mergeCell ref="D5:D6"/>
    <mergeCell ref="B12:J12"/>
    <mergeCell ref="B13:B14"/>
    <mergeCell ref="C13:C14"/>
    <mergeCell ref="H7:H10"/>
    <mergeCell ref="D13:D14"/>
    <mergeCell ref="E13:F13"/>
    <mergeCell ref="G13:H13"/>
    <mergeCell ref="I13:J13"/>
    <mergeCell ref="B15:C15"/>
    <mergeCell ref="F15:F18"/>
    <mergeCell ref="H15:H18"/>
    <mergeCell ref="I15:I18"/>
    <mergeCell ref="J15:J18"/>
    <mergeCell ref="B20:J20"/>
    <mergeCell ref="I21:J21"/>
    <mergeCell ref="B21:B22"/>
    <mergeCell ref="C21:C22"/>
    <mergeCell ref="D21:D22"/>
    <mergeCell ref="E21:F21"/>
    <mergeCell ref="G21:H21"/>
    <mergeCell ref="B23:C23"/>
    <mergeCell ref="F23:F26"/>
    <mergeCell ref="H23:H26"/>
    <mergeCell ref="I23:I26"/>
    <mergeCell ref="J23:J26"/>
    <mergeCell ref="B28:J28"/>
    <mergeCell ref="B29:B30"/>
    <mergeCell ref="C29:C30"/>
    <mergeCell ref="D29:D30"/>
    <mergeCell ref="E29:F29"/>
    <mergeCell ref="G29:H29"/>
    <mergeCell ref="I29:J29"/>
    <mergeCell ref="B31:C31"/>
    <mergeCell ref="F31:F34"/>
    <mergeCell ref="H31:H34"/>
    <mergeCell ref="I31:I34"/>
    <mergeCell ref="J31:J34"/>
  </mergeCells>
  <printOptions horizontalCentered="1" verticalCentered="1"/>
  <pageMargins left="0.39370078740157483" right="0.39370078740157483" top="0.39370078740157483" bottom="0.39370078740157483" header="0" footer="0"/>
  <pageSetup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UG-OSYS ve YDO-devam</vt:lpstr>
      <vt:lpstr>'UG-OSYS ve YDO-devam'!Print_Area</vt:lpstr>
    </vt:vector>
  </TitlesOfParts>
  <Company>FIBA HOLDING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merala</dc:creator>
  <cp:lastModifiedBy>Meral Aydin</cp:lastModifiedBy>
  <cp:lastPrinted>2015-07-23T13:48:43Z</cp:lastPrinted>
  <dcterms:created xsi:type="dcterms:W3CDTF">2010-07-05T10:56:04Z</dcterms:created>
  <dcterms:modified xsi:type="dcterms:W3CDTF">2015-07-23T13:48:47Z</dcterms:modified>
</cp:coreProperties>
</file>