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 windowWidth="19035" windowHeight="11760" tabRatio="752"/>
  </bookViews>
  <sheets>
    <sheet name="UG-OSYS ve YDO-devam" sheetId="27" r:id="rId1"/>
  </sheets>
  <definedNames>
    <definedName name="_xlnm.Print_Area" localSheetId="0">'UG-OSYS ve YDO-devam'!$B$2:$J$43</definedName>
  </definedNames>
  <calcPr calcId="145621"/>
</workbook>
</file>

<file path=xl/calcChain.xml><?xml version="1.0" encoding="utf-8"?>
<calcChain xmlns="http://schemas.openxmlformats.org/spreadsheetml/2006/main">
  <c r="D10" i="27" l="1"/>
  <c r="D9" i="27"/>
  <c r="D8" i="27"/>
  <c r="D16" i="27" l="1"/>
  <c r="D34" i="27" l="1"/>
  <c r="E34" i="27" s="1"/>
  <c r="G34" i="27" s="1"/>
  <c r="D33" i="27"/>
  <c r="E33" i="27" s="1"/>
  <c r="G33" i="27" s="1"/>
  <c r="D32" i="27"/>
  <c r="E31" i="27"/>
  <c r="G31" i="27" s="1"/>
  <c r="D26" i="27"/>
  <c r="D25" i="27"/>
  <c r="E25" i="27" s="1"/>
  <c r="D24" i="27"/>
  <c r="E23" i="27"/>
  <c r="G23" i="27" s="1"/>
  <c r="D18" i="27"/>
  <c r="D17" i="27"/>
  <c r="E17" i="27" s="1"/>
  <c r="G17" i="27" s="1"/>
  <c r="E16" i="27"/>
  <c r="G16" i="27" s="1"/>
  <c r="E15" i="27"/>
  <c r="G15" i="27" s="1"/>
  <c r="E7" i="27"/>
  <c r="G7" i="27" s="1"/>
  <c r="E10" i="27"/>
  <c r="G10" i="27" s="1"/>
  <c r="E9" i="27"/>
  <c r="E32" i="27" l="1"/>
  <c r="G32" i="27" s="1"/>
  <c r="E24" i="27"/>
  <c r="G24" i="27" s="1"/>
  <c r="E26" i="27"/>
  <c r="G26" i="27" s="1"/>
  <c r="G25" i="27"/>
  <c r="E18" i="27"/>
  <c r="G18" i="27" s="1"/>
  <c r="G9" i="27"/>
  <c r="E8" i="27"/>
  <c r="G8" i="27" s="1"/>
</calcChain>
</file>

<file path=xl/sharedStrings.xml><?xml version="1.0" encoding="utf-8"?>
<sst xmlns="http://schemas.openxmlformats.org/spreadsheetml/2006/main" count="91" uniqueCount="25">
  <si>
    <t>Burssuz</t>
  </si>
  <si>
    <t>Ödeme Tutarı</t>
  </si>
  <si>
    <t>Burslu</t>
  </si>
  <si>
    <t>Yıllık Öğrenim Ücreti</t>
  </si>
  <si>
    <t>Burs Oranı</t>
  </si>
  <si>
    <t>Ödeme Tarihi</t>
  </si>
  <si>
    <t>Burs Durumu</t>
  </si>
  <si>
    <t>Güz Dönemi (I.Dönem)</t>
  </si>
  <si>
    <t>Yaz Okulu</t>
  </si>
  <si>
    <t>Yaz Okulu Öğrenim Ücretleri ile ilgili açıklama kısmına bakınız</t>
  </si>
  <si>
    <t>Yaz Okulu Öğrenim Ücretleri</t>
  </si>
  <si>
    <t>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</si>
  <si>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İngilizce Hazırlık Programında öğrenim gören öğrenciler yaz okulunda düzey derslerine devam etmeleri durumunda burs durumlarına göre ödemekle yükümlü oldukları dönem öğrenim ücretinin yarısını öderler. Hazırlık Programına başlangıç (ilk) düzeyden başlayıp yaz okulunda ileri (son) düzey derslerine devam edecek öğrencilerden öğrenim ücreti alınmaz.</t>
  </si>
  <si>
    <t>Bahar Dönemi (II.Dönem)</t>
  </si>
  <si>
    <t>Yaz okulunda ders almak öğrencinin tercihine bağlıdır.</t>
  </si>
  <si>
    <t>FAKÜLTE PROGRAMLARI</t>
  </si>
  <si>
    <t>GASTRONOMİ VE MUTFAK SANATLARI</t>
  </si>
  <si>
    <t>PİLOT EĞİTİMİ</t>
  </si>
  <si>
    <t>Taksitli Ödeme</t>
  </si>
  <si>
    <t>Taksitli ödemelerde ödeme tutarı taksit sayısı kadar eşit tutarda ödenir.</t>
  </si>
  <si>
    <t>OTEL YÖNETİCİLİĞİ, SİVİL HAVA ULAŞTIRMA İŞLETMECİLİĞİ</t>
  </si>
  <si>
    <t>2013-14 AKADEMİK YILINDA DGS, ÖSYM KONTENJANINDAN VEYA ÜNİVERSİTE DIŞINDAN YATAY GEÇİŞ İLE KABUL EDİLEN YENİ ÖĞRENCİLER İÇİN UYGULANACAK KDV DAHİL YILLIK ÖĞRENİM ÜCRETLERİ ÖDEME TUTARLARI VE TARİHLERİ</t>
  </si>
  <si>
    <t>25 Ağustos - 19 Eylül 2014</t>
  </si>
  <si>
    <t>26 Ocak - 6 Şubat 2015</t>
  </si>
  <si>
    <t>29 - 30  Haziran 2015 (İngilizce Hazırlık için 15 – 19 Haziran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</si>
</sst>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font>
      <sz val="11"/>
      <color theme="1"/>
      <name val="Calibri"/>
      <family val="2"/>
      <charset val="162"/>
      <scheme val="minor"/>
    </font>
    <font>
      <sz val="9"/>
      <color theme="1"/>
      <name val="Tahoma"/>
      <family val="2"/>
      <charset val="162"/>
    </font>
    <font>
      <b/>
      <sz val="9"/>
      <color theme="1"/>
      <name val="Tahoma"/>
      <family val="2"/>
      <charset val="162"/>
    </font>
    <font>
      <sz val="11"/>
      <color rgb="FFB22222"/>
      <name val="İnherit"/>
    </font>
  </fonts>
  <fills count="3">
    <fill>
      <patternFill patternType="none"/>
    </fill>
    <fill>
      <patternFill patternType="gray125"/>
    </fill>
    <fill>
      <patternFill patternType="solid">
        <fgColor theme="4" tint="0.79998168889431442"/>
        <bgColor indexed="64"/>
      </patternFill>
    </fill>
  </fills>
  <borders count="19">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s>
  <cellStyleXfs count="1">
    <xf numFmtId="0" fontId="0" fillId="0" borderId="0"/>
  </cellStyleXfs>
  <cellXfs count="45">
    <xf numFmtId="0" fontId="0" fillId="0" borderId="0" xfId="0"/>
    <xf numFmtId="2"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xf numFmtId="2" fontId="1" fillId="0" borderId="0" xfId="0" applyNumberFormat="1" applyFont="1" applyAlignment="1">
      <alignment horizontal="left" vertical="center" wrapText="1"/>
    </xf>
    <xf numFmtId="9" fontId="1" fillId="0" borderId="0" xfId="0" applyNumberFormat="1" applyFont="1" applyAlignment="1">
      <alignment vertical="center" wrapText="1"/>
    </xf>
    <xf numFmtId="9" fontId="1" fillId="2" borderId="1" xfId="0" applyNumberFormat="1" applyFont="1" applyFill="1" applyBorder="1" applyAlignment="1">
      <alignment vertical="center" wrapText="1"/>
    </xf>
    <xf numFmtId="164" fontId="1" fillId="0" borderId="4" xfId="0" applyNumberFormat="1" applyFont="1" applyBorder="1" applyAlignment="1">
      <alignment vertical="center" wrapText="1"/>
    </xf>
    <xf numFmtId="2" fontId="1" fillId="2" borderId="7" xfId="0" applyNumberFormat="1" applyFont="1" applyFill="1" applyBorder="1" applyAlignment="1">
      <alignment horizontal="left" vertical="center" wrapText="1"/>
    </xf>
    <xf numFmtId="2" fontId="1" fillId="2" borderId="8" xfId="0" applyNumberFormat="1" applyFont="1" applyFill="1" applyBorder="1" applyAlignment="1">
      <alignment horizontal="left" vertical="center" wrapText="1"/>
    </xf>
    <xf numFmtId="164" fontId="1" fillId="0" borderId="9" xfId="0" applyNumberFormat="1" applyFont="1" applyBorder="1" applyAlignment="1">
      <alignment vertical="center" wrapText="1"/>
    </xf>
    <xf numFmtId="164" fontId="1" fillId="0" borderId="6" xfId="0" applyNumberFormat="1" applyFont="1" applyBorder="1" applyAlignment="1">
      <alignment vertical="center" wrapText="1"/>
    </xf>
    <xf numFmtId="2" fontId="1" fillId="2" borderId="7" xfId="0" applyNumberFormat="1" applyFont="1" applyFill="1" applyBorder="1" applyAlignment="1">
      <alignment vertical="center" wrapText="1"/>
    </xf>
    <xf numFmtId="2" fontId="1" fillId="2" borderId="8" xfId="0" applyNumberFormat="1" applyFont="1" applyFill="1" applyBorder="1" applyAlignment="1">
      <alignment vertical="center" wrapText="1"/>
    </xf>
    <xf numFmtId="2" fontId="1" fillId="2" borderId="6" xfId="0" applyNumberFormat="1" applyFont="1" applyFill="1" applyBorder="1" applyAlignment="1">
      <alignment horizontal="left" vertical="center" wrapText="1"/>
    </xf>
    <xf numFmtId="9" fontId="1" fillId="2" borderId="8" xfId="0" applyNumberFormat="1" applyFont="1" applyFill="1" applyBorder="1" applyAlignment="1">
      <alignment vertical="center" wrapText="1"/>
    </xf>
    <xf numFmtId="164" fontId="1" fillId="0" borderId="16" xfId="0" applyNumberFormat="1" applyFont="1" applyBorder="1" applyAlignment="1">
      <alignment vertical="center" wrapText="1"/>
    </xf>
    <xf numFmtId="164" fontId="1" fillId="0" borderId="7" xfId="0" applyNumberFormat="1" applyFont="1" applyBorder="1" applyAlignment="1">
      <alignment vertical="center" wrapText="1"/>
    </xf>
    <xf numFmtId="164" fontId="1" fillId="0" borderId="18" xfId="0" applyNumberFormat="1" applyFont="1" applyBorder="1" applyAlignment="1">
      <alignment vertical="center" wrapText="1"/>
    </xf>
    <xf numFmtId="2" fontId="2" fillId="0" borderId="0" xfId="0" applyNumberFormat="1" applyFont="1" applyAlignment="1">
      <alignment horizontal="center" vertical="center" wrapText="1"/>
    </xf>
    <xf numFmtId="0" fontId="3" fillId="0" borderId="0" xfId="0" applyFont="1"/>
    <xf numFmtId="2" fontId="2"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2" fillId="0" borderId="0" xfId="0" applyNumberFormat="1" applyFont="1" applyAlignment="1">
      <alignment horizontal="center" vertical="center" wrapText="1"/>
    </xf>
    <xf numFmtId="2" fontId="1" fillId="0" borderId="3"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1" fillId="0" borderId="8" xfId="0" applyNumberFormat="1" applyFont="1" applyBorder="1" applyAlignment="1">
      <alignment horizontal="center" vertical="center" wrapText="1"/>
    </xf>
    <xf numFmtId="2" fontId="1" fillId="2" borderId="9" xfId="0" applyNumberFormat="1" applyFont="1" applyFill="1" applyBorder="1" applyAlignment="1">
      <alignment horizontal="left" vertical="center" wrapText="1"/>
    </xf>
    <xf numFmtId="2" fontId="1" fillId="2" borderId="3" xfId="0" applyNumberFormat="1" applyFont="1" applyFill="1" applyBorder="1" applyAlignment="1">
      <alignment horizontal="left" vertical="center" wrapText="1"/>
    </xf>
    <xf numFmtId="2" fontId="1" fillId="2" borderId="13" xfId="0" applyNumberFormat="1" applyFont="1" applyFill="1" applyBorder="1" applyAlignment="1">
      <alignment horizontal="center" vertical="center" wrapText="1"/>
    </xf>
    <xf numFmtId="2" fontId="1" fillId="2" borderId="14" xfId="0" applyNumberFormat="1" applyFont="1" applyFill="1" applyBorder="1" applyAlignment="1">
      <alignment horizontal="center" vertical="center" wrapText="1"/>
    </xf>
    <xf numFmtId="2" fontId="1" fillId="0" borderId="9" xfId="0" applyNumberFormat="1" applyFont="1" applyBorder="1" applyAlignment="1">
      <alignment horizontal="center" vertical="center" wrapText="1"/>
    </xf>
    <xf numFmtId="2" fontId="1" fillId="0" borderId="6" xfId="0" applyNumberFormat="1" applyFont="1" applyBorder="1" applyAlignment="1">
      <alignment horizontal="center" vertical="center" wrapText="1"/>
    </xf>
    <xf numFmtId="2" fontId="1" fillId="0" borderId="7" xfId="0" applyNumberFormat="1" applyFont="1" applyBorder="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2" fontId="1" fillId="2" borderId="10" xfId="0" applyNumberFormat="1" applyFont="1" applyFill="1" applyBorder="1" applyAlignment="1">
      <alignment horizontal="left" vertical="center" wrapText="1"/>
    </xf>
    <xf numFmtId="2" fontId="1" fillId="2" borderId="15" xfId="0" applyNumberFormat="1" applyFont="1" applyFill="1" applyBorder="1" applyAlignment="1">
      <alignment horizontal="left" vertical="center" wrapText="1"/>
    </xf>
    <xf numFmtId="2" fontId="1" fillId="2" borderId="11" xfId="0" applyNumberFormat="1" applyFont="1" applyFill="1" applyBorder="1" applyAlignment="1">
      <alignment horizontal="left" vertical="center" wrapText="1"/>
    </xf>
    <xf numFmtId="2" fontId="1" fillId="2" borderId="2" xfId="0" applyNumberFormat="1" applyFont="1" applyFill="1" applyBorder="1" applyAlignment="1">
      <alignment horizontal="left" vertical="center" wrapText="1"/>
    </xf>
    <xf numFmtId="2" fontId="1" fillId="2" borderId="12" xfId="0" applyNumberFormat="1" applyFont="1" applyFill="1" applyBorder="1" applyAlignment="1">
      <alignment horizontal="left" vertical="center" wrapText="1"/>
    </xf>
    <xf numFmtId="2" fontId="1" fillId="2" borderId="5" xfId="0" applyNumberFormat="1" applyFont="1" applyFill="1" applyBorder="1" applyAlignment="1">
      <alignment horizontal="left" vertical="center" wrapText="1"/>
    </xf>
    <xf numFmtId="2" fontId="1" fillId="0" borderId="11"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3"/>
  <sheetViews>
    <sheetView tabSelected="1" zoomScale="90" zoomScaleNormal="90" workbookViewId="0">
      <selection activeCell="B38" sqref="B38:J38"/>
    </sheetView>
  </sheetViews>
  <sheetFormatPr defaultRowHeight="11.25"/>
  <cols>
    <col min="1" max="1" width="9.140625" style="3"/>
    <col min="2" max="2" width="11" style="3" bestFit="1" customWidth="1"/>
    <col min="3" max="3" width="6.5703125" style="3" customWidth="1"/>
    <col min="4" max="4" width="13.7109375" style="3" customWidth="1"/>
    <col min="5" max="5" width="16" style="3" customWidth="1"/>
    <col min="6" max="6" width="11.5703125" style="3" customWidth="1"/>
    <col min="7" max="7" width="15.85546875" style="3" bestFit="1" customWidth="1"/>
    <col min="8" max="8" width="13.5703125" style="3" customWidth="1"/>
    <col min="9" max="9" width="19.28515625" style="3" customWidth="1"/>
    <col min="10" max="10" width="15.140625" style="3" customWidth="1"/>
    <col min="11" max="16384" width="9.140625" style="3"/>
  </cols>
  <sheetData>
    <row r="1" spans="2:13" s="1" customFormat="1"/>
    <row r="2" spans="2:13" s="1" customFormat="1" ht="42" customHeight="1">
      <c r="B2" s="23" t="s">
        <v>21</v>
      </c>
      <c r="C2" s="23"/>
      <c r="D2" s="23"/>
      <c r="E2" s="23"/>
      <c r="F2" s="23"/>
      <c r="G2" s="23"/>
      <c r="H2" s="23"/>
      <c r="I2" s="23"/>
      <c r="J2" s="23"/>
    </row>
    <row r="3" spans="2:13" s="1" customFormat="1">
      <c r="B3" s="19"/>
      <c r="C3" s="19"/>
      <c r="D3" s="19"/>
      <c r="E3" s="19"/>
      <c r="F3" s="19"/>
      <c r="G3" s="19"/>
      <c r="H3" s="19"/>
      <c r="I3" s="19"/>
      <c r="J3" s="19"/>
    </row>
    <row r="4" spans="2:13" s="1" customFormat="1" ht="11.25" customHeight="1" thickBot="1">
      <c r="B4" s="21" t="s">
        <v>15</v>
      </c>
      <c r="C4" s="21"/>
      <c r="D4" s="21"/>
      <c r="E4" s="21"/>
      <c r="F4" s="21"/>
      <c r="G4" s="21"/>
      <c r="H4" s="21"/>
      <c r="I4" s="21"/>
      <c r="J4" s="21"/>
      <c r="M4" s="20"/>
    </row>
    <row r="5" spans="2:13" s="1" customFormat="1" ht="15" customHeight="1">
      <c r="B5" s="36" t="s">
        <v>6</v>
      </c>
      <c r="C5" s="38" t="s">
        <v>4</v>
      </c>
      <c r="D5" s="40" t="s">
        <v>3</v>
      </c>
      <c r="E5" s="29" t="s">
        <v>7</v>
      </c>
      <c r="F5" s="30"/>
      <c r="G5" s="29" t="s">
        <v>13</v>
      </c>
      <c r="H5" s="30"/>
      <c r="I5" s="29" t="s">
        <v>8</v>
      </c>
      <c r="J5" s="30"/>
    </row>
    <row r="6" spans="2:13" s="1" customFormat="1" ht="12" thickBot="1">
      <c r="B6" s="37"/>
      <c r="C6" s="39"/>
      <c r="D6" s="41"/>
      <c r="E6" s="8" t="s">
        <v>1</v>
      </c>
      <c r="F6" s="9" t="s">
        <v>5</v>
      </c>
      <c r="G6" s="8" t="s">
        <v>1</v>
      </c>
      <c r="H6" s="9" t="s">
        <v>5</v>
      </c>
      <c r="I6" s="12" t="s">
        <v>1</v>
      </c>
      <c r="J6" s="13" t="s">
        <v>5</v>
      </c>
    </row>
    <row r="7" spans="2:13" s="1" customFormat="1" ht="15" customHeight="1">
      <c r="B7" s="27" t="s">
        <v>0</v>
      </c>
      <c r="C7" s="28"/>
      <c r="D7" s="10">
        <v>37800</v>
      </c>
      <c r="E7" s="10">
        <f>D7/2</f>
        <v>18900</v>
      </c>
      <c r="F7" s="24" t="s">
        <v>22</v>
      </c>
      <c r="G7" s="10">
        <f>D7-E7</f>
        <v>18900</v>
      </c>
      <c r="H7" s="42" t="s">
        <v>23</v>
      </c>
      <c r="I7" s="31" t="s">
        <v>9</v>
      </c>
      <c r="J7" s="24" t="s">
        <v>24</v>
      </c>
    </row>
    <row r="8" spans="2:13" s="1" customFormat="1">
      <c r="B8" s="14" t="s">
        <v>2</v>
      </c>
      <c r="C8" s="6">
        <v>0.75</v>
      </c>
      <c r="D8" s="11">
        <f>D7*(1-C8)</f>
        <v>9450</v>
      </c>
      <c r="E8" s="11">
        <f t="shared" ref="E8:E10" si="0">D8/2</f>
        <v>4725</v>
      </c>
      <c r="F8" s="25"/>
      <c r="G8" s="11">
        <f t="shared" ref="G8:G10" si="1">D8-E8</f>
        <v>4725</v>
      </c>
      <c r="H8" s="43"/>
      <c r="I8" s="32"/>
      <c r="J8" s="25"/>
    </row>
    <row r="9" spans="2:13" s="1" customFormat="1">
      <c r="B9" s="14" t="s">
        <v>2</v>
      </c>
      <c r="C9" s="6">
        <v>0.5</v>
      </c>
      <c r="D9" s="11">
        <f>D7*(1-C9)</f>
        <v>18900</v>
      </c>
      <c r="E9" s="11">
        <f t="shared" si="0"/>
        <v>9450</v>
      </c>
      <c r="F9" s="25"/>
      <c r="G9" s="11">
        <f t="shared" si="1"/>
        <v>9450</v>
      </c>
      <c r="H9" s="43"/>
      <c r="I9" s="32"/>
      <c r="J9" s="25"/>
    </row>
    <row r="10" spans="2:13" s="1" customFormat="1" ht="12" thickBot="1">
      <c r="B10" s="8" t="s">
        <v>2</v>
      </c>
      <c r="C10" s="15">
        <v>0.25</v>
      </c>
      <c r="D10" s="17">
        <f>D7*(1-C10)</f>
        <v>28350</v>
      </c>
      <c r="E10" s="17">
        <f t="shared" si="0"/>
        <v>14175</v>
      </c>
      <c r="F10" s="26"/>
      <c r="G10" s="17">
        <f t="shared" si="1"/>
        <v>14175</v>
      </c>
      <c r="H10" s="44"/>
      <c r="I10" s="33"/>
      <c r="J10" s="26"/>
    </row>
    <row r="11" spans="2:13" s="1" customFormat="1">
      <c r="B11" s="4"/>
      <c r="C11" s="5"/>
      <c r="D11" s="2"/>
      <c r="E11" s="4"/>
      <c r="F11" s="4"/>
      <c r="G11" s="4"/>
    </row>
    <row r="12" spans="2:13" s="1" customFormat="1" ht="11.25" customHeight="1" thickBot="1">
      <c r="B12" s="21" t="s">
        <v>20</v>
      </c>
      <c r="C12" s="21"/>
      <c r="D12" s="21"/>
      <c r="E12" s="21"/>
      <c r="F12" s="21"/>
      <c r="G12" s="21"/>
      <c r="H12" s="21"/>
      <c r="I12" s="21"/>
      <c r="J12" s="21"/>
    </row>
    <row r="13" spans="2:13" s="1" customFormat="1" ht="15" customHeight="1">
      <c r="B13" s="36" t="s">
        <v>6</v>
      </c>
      <c r="C13" s="38" t="s">
        <v>4</v>
      </c>
      <c r="D13" s="40" t="s">
        <v>3</v>
      </c>
      <c r="E13" s="29" t="s">
        <v>7</v>
      </c>
      <c r="F13" s="30"/>
      <c r="G13" s="29" t="s">
        <v>13</v>
      </c>
      <c r="H13" s="30"/>
      <c r="I13" s="29" t="s">
        <v>8</v>
      </c>
      <c r="J13" s="30"/>
    </row>
    <row r="14" spans="2:13" s="1" customFormat="1" ht="12" thickBot="1">
      <c r="B14" s="37"/>
      <c r="C14" s="39"/>
      <c r="D14" s="41"/>
      <c r="E14" s="8" t="s">
        <v>1</v>
      </c>
      <c r="F14" s="9" t="s">
        <v>5</v>
      </c>
      <c r="G14" s="8" t="s">
        <v>1</v>
      </c>
      <c r="H14" s="9" t="s">
        <v>5</v>
      </c>
      <c r="I14" s="12" t="s">
        <v>1</v>
      </c>
      <c r="J14" s="13" t="s">
        <v>5</v>
      </c>
    </row>
    <row r="15" spans="2:13" s="1" customFormat="1" ht="11.25" customHeight="1">
      <c r="B15" s="27" t="s">
        <v>0</v>
      </c>
      <c r="C15" s="28"/>
      <c r="D15" s="10">
        <v>25400</v>
      </c>
      <c r="E15" s="10">
        <f>D15/2</f>
        <v>12700</v>
      </c>
      <c r="F15" s="24" t="s">
        <v>22</v>
      </c>
      <c r="G15" s="10">
        <f>D15-E15</f>
        <v>12700</v>
      </c>
      <c r="H15" s="42" t="s">
        <v>23</v>
      </c>
      <c r="I15" s="31" t="s">
        <v>9</v>
      </c>
      <c r="J15" s="24" t="s">
        <v>24</v>
      </c>
    </row>
    <row r="16" spans="2:13" s="1" customFormat="1">
      <c r="B16" s="14" t="s">
        <v>2</v>
      </c>
      <c r="C16" s="6">
        <v>0.75</v>
      </c>
      <c r="D16" s="11">
        <f>D15*(1-C16)</f>
        <v>6350</v>
      </c>
      <c r="E16" s="11">
        <f t="shared" ref="E16:E18" si="2">D16/2</f>
        <v>3175</v>
      </c>
      <c r="F16" s="25"/>
      <c r="G16" s="11">
        <f t="shared" ref="G16:G18" si="3">D16-E16</f>
        <v>3175</v>
      </c>
      <c r="H16" s="43"/>
      <c r="I16" s="32"/>
      <c r="J16" s="25"/>
    </row>
    <row r="17" spans="2:10" s="1" customFormat="1">
      <c r="B17" s="14" t="s">
        <v>2</v>
      </c>
      <c r="C17" s="6">
        <v>0.5</v>
      </c>
      <c r="D17" s="11">
        <f>D15*(1-C17)</f>
        <v>12700</v>
      </c>
      <c r="E17" s="11">
        <f t="shared" si="2"/>
        <v>6350</v>
      </c>
      <c r="F17" s="25"/>
      <c r="G17" s="11">
        <f t="shared" si="3"/>
        <v>6350</v>
      </c>
      <c r="H17" s="43"/>
      <c r="I17" s="32"/>
      <c r="J17" s="25"/>
    </row>
    <row r="18" spans="2:10" s="1" customFormat="1" ht="12" thickBot="1">
      <c r="B18" s="8" t="s">
        <v>2</v>
      </c>
      <c r="C18" s="15">
        <v>0.25</v>
      </c>
      <c r="D18" s="17">
        <f>D15*(1-C18)</f>
        <v>19050</v>
      </c>
      <c r="E18" s="17">
        <f t="shared" si="2"/>
        <v>9525</v>
      </c>
      <c r="F18" s="26"/>
      <c r="G18" s="17">
        <f t="shared" si="3"/>
        <v>9525</v>
      </c>
      <c r="H18" s="44"/>
      <c r="I18" s="33"/>
      <c r="J18" s="26"/>
    </row>
    <row r="19" spans="2:10" s="1" customFormat="1">
      <c r="B19" s="4"/>
      <c r="C19" s="5"/>
      <c r="D19" s="2"/>
      <c r="E19" s="4"/>
      <c r="F19" s="4"/>
      <c r="G19" s="4"/>
    </row>
    <row r="20" spans="2:10" s="1" customFormat="1" ht="11.25" customHeight="1" thickBot="1">
      <c r="B20" s="21" t="s">
        <v>16</v>
      </c>
      <c r="C20" s="21"/>
      <c r="D20" s="21"/>
      <c r="E20" s="21"/>
      <c r="F20" s="21"/>
      <c r="G20" s="21"/>
      <c r="H20" s="21"/>
      <c r="I20" s="21"/>
      <c r="J20" s="21"/>
    </row>
    <row r="21" spans="2:10" s="1" customFormat="1" ht="15" customHeight="1">
      <c r="B21" s="36" t="s">
        <v>6</v>
      </c>
      <c r="C21" s="38" t="s">
        <v>4</v>
      </c>
      <c r="D21" s="40" t="s">
        <v>3</v>
      </c>
      <c r="E21" s="29" t="s">
        <v>7</v>
      </c>
      <c r="F21" s="30"/>
      <c r="G21" s="29" t="s">
        <v>13</v>
      </c>
      <c r="H21" s="30"/>
      <c r="I21" s="29" t="s">
        <v>8</v>
      </c>
      <c r="J21" s="30"/>
    </row>
    <row r="22" spans="2:10" s="1" customFormat="1" ht="12" thickBot="1">
      <c r="B22" s="37"/>
      <c r="C22" s="39"/>
      <c r="D22" s="41"/>
      <c r="E22" s="8" t="s">
        <v>1</v>
      </c>
      <c r="F22" s="9" t="s">
        <v>5</v>
      </c>
      <c r="G22" s="8" t="s">
        <v>1</v>
      </c>
      <c r="H22" s="9" t="s">
        <v>5</v>
      </c>
      <c r="I22" s="12" t="s">
        <v>1</v>
      </c>
      <c r="J22" s="13" t="s">
        <v>5</v>
      </c>
    </row>
    <row r="23" spans="2:10" s="1" customFormat="1" ht="11.25" customHeight="1">
      <c r="B23" s="27" t="s">
        <v>0</v>
      </c>
      <c r="C23" s="28"/>
      <c r="D23" s="18">
        <v>29250</v>
      </c>
      <c r="E23" s="10">
        <f>D23/2</f>
        <v>14625</v>
      </c>
      <c r="F23" s="24" t="s">
        <v>22</v>
      </c>
      <c r="G23" s="10">
        <f>D23-E23</f>
        <v>14625</v>
      </c>
      <c r="H23" s="42" t="s">
        <v>23</v>
      </c>
      <c r="I23" s="31" t="s">
        <v>9</v>
      </c>
      <c r="J23" s="24" t="s">
        <v>24</v>
      </c>
    </row>
    <row r="24" spans="2:10" s="1" customFormat="1">
      <c r="B24" s="14" t="s">
        <v>2</v>
      </c>
      <c r="C24" s="6">
        <v>0.75</v>
      </c>
      <c r="D24" s="10">
        <f>D23*(1-C24)</f>
        <v>7312.5</v>
      </c>
      <c r="E24" s="11">
        <f t="shared" ref="E24:E26" si="4">D24/2</f>
        <v>3656.25</v>
      </c>
      <c r="F24" s="25"/>
      <c r="G24" s="11">
        <f t="shared" ref="G24:G26" si="5">D24-E24</f>
        <v>3656.25</v>
      </c>
      <c r="H24" s="43"/>
      <c r="I24" s="32"/>
      <c r="J24" s="25"/>
    </row>
    <row r="25" spans="2:10" s="1" customFormat="1">
      <c r="B25" s="14" t="s">
        <v>2</v>
      </c>
      <c r="C25" s="6">
        <v>0.5</v>
      </c>
      <c r="D25" s="11">
        <f>D23*(1-C25)</f>
        <v>14625</v>
      </c>
      <c r="E25" s="11">
        <f t="shared" si="4"/>
        <v>7312.5</v>
      </c>
      <c r="F25" s="25"/>
      <c r="G25" s="11">
        <f t="shared" si="5"/>
        <v>7312.5</v>
      </c>
      <c r="H25" s="43"/>
      <c r="I25" s="32"/>
      <c r="J25" s="25"/>
    </row>
    <row r="26" spans="2:10" s="1" customFormat="1" ht="12" thickBot="1">
      <c r="B26" s="8" t="s">
        <v>2</v>
      </c>
      <c r="C26" s="15">
        <v>0.25</v>
      </c>
      <c r="D26" s="17">
        <f>D23*(1-C26)</f>
        <v>21937.5</v>
      </c>
      <c r="E26" s="17">
        <f t="shared" si="4"/>
        <v>10968.75</v>
      </c>
      <c r="F26" s="26"/>
      <c r="G26" s="17">
        <f t="shared" si="5"/>
        <v>10968.75</v>
      </c>
      <c r="H26" s="44"/>
      <c r="I26" s="33"/>
      <c r="J26" s="26"/>
    </row>
    <row r="27" spans="2:10" s="1" customFormat="1">
      <c r="B27" s="4"/>
      <c r="C27" s="5"/>
      <c r="D27" s="2"/>
      <c r="E27" s="4"/>
      <c r="F27" s="4"/>
      <c r="G27" s="4"/>
    </row>
    <row r="28" spans="2:10" s="1" customFormat="1" ht="11.25" customHeight="1" thickBot="1">
      <c r="B28" s="21" t="s">
        <v>17</v>
      </c>
      <c r="C28" s="21"/>
      <c r="D28" s="21"/>
      <c r="E28" s="21"/>
      <c r="F28" s="21"/>
      <c r="G28" s="21"/>
      <c r="H28" s="21"/>
      <c r="I28" s="21"/>
      <c r="J28" s="21"/>
    </row>
    <row r="29" spans="2:10" s="1" customFormat="1" ht="15" customHeight="1">
      <c r="B29" s="36" t="s">
        <v>6</v>
      </c>
      <c r="C29" s="38" t="s">
        <v>4</v>
      </c>
      <c r="D29" s="40" t="s">
        <v>3</v>
      </c>
      <c r="E29" s="29" t="s">
        <v>7</v>
      </c>
      <c r="F29" s="30"/>
      <c r="G29" s="29" t="s">
        <v>13</v>
      </c>
      <c r="H29" s="30"/>
      <c r="I29" s="29" t="s">
        <v>8</v>
      </c>
      <c r="J29" s="30"/>
    </row>
    <row r="30" spans="2:10" s="1" customFormat="1" ht="12" thickBot="1">
      <c r="B30" s="37"/>
      <c r="C30" s="39"/>
      <c r="D30" s="41"/>
      <c r="E30" s="8" t="s">
        <v>1</v>
      </c>
      <c r="F30" s="9" t="s">
        <v>5</v>
      </c>
      <c r="G30" s="8" t="s">
        <v>1</v>
      </c>
      <c r="H30" s="9" t="s">
        <v>5</v>
      </c>
      <c r="I30" s="12" t="s">
        <v>1</v>
      </c>
      <c r="J30" s="13" t="s">
        <v>5</v>
      </c>
    </row>
    <row r="31" spans="2:10" s="1" customFormat="1" ht="11.25" customHeight="1">
      <c r="B31" s="27" t="s">
        <v>0</v>
      </c>
      <c r="C31" s="28"/>
      <c r="D31" s="7">
        <v>32000</v>
      </c>
      <c r="E31" s="10">
        <f>D31/2</f>
        <v>16000</v>
      </c>
      <c r="F31" s="24" t="s">
        <v>22</v>
      </c>
      <c r="G31" s="10">
        <f>D31-E31</f>
        <v>16000</v>
      </c>
      <c r="H31" s="42" t="s">
        <v>23</v>
      </c>
      <c r="I31" s="31" t="s">
        <v>9</v>
      </c>
      <c r="J31" s="24" t="s">
        <v>24</v>
      </c>
    </row>
    <row r="32" spans="2:10" s="1" customFormat="1">
      <c r="B32" s="14" t="s">
        <v>2</v>
      </c>
      <c r="C32" s="6">
        <v>0.75</v>
      </c>
      <c r="D32" s="7">
        <f>D31*(1-C32)</f>
        <v>8000</v>
      </c>
      <c r="E32" s="11">
        <f t="shared" ref="E32:E34" si="6">D32/2</f>
        <v>4000</v>
      </c>
      <c r="F32" s="25"/>
      <c r="G32" s="11">
        <f t="shared" ref="G32:G34" si="7">D32-E32</f>
        <v>4000</v>
      </c>
      <c r="H32" s="43"/>
      <c r="I32" s="32"/>
      <c r="J32" s="25"/>
    </row>
    <row r="33" spans="2:10" s="1" customFormat="1">
      <c r="B33" s="14" t="s">
        <v>2</v>
      </c>
      <c r="C33" s="6">
        <v>0.5</v>
      </c>
      <c r="D33" s="7">
        <f>D31*(1-C33)</f>
        <v>16000</v>
      </c>
      <c r="E33" s="11">
        <f t="shared" si="6"/>
        <v>8000</v>
      </c>
      <c r="F33" s="25"/>
      <c r="G33" s="11">
        <f t="shared" si="7"/>
        <v>8000</v>
      </c>
      <c r="H33" s="43"/>
      <c r="I33" s="32"/>
      <c r="J33" s="25"/>
    </row>
    <row r="34" spans="2:10" s="1" customFormat="1" ht="12" thickBot="1">
      <c r="B34" s="8" t="s">
        <v>2</v>
      </c>
      <c r="C34" s="15">
        <v>0.25</v>
      </c>
      <c r="D34" s="16">
        <f>D31*(1-C34)</f>
        <v>24000</v>
      </c>
      <c r="E34" s="17">
        <f t="shared" si="6"/>
        <v>12000</v>
      </c>
      <c r="F34" s="26"/>
      <c r="G34" s="17">
        <f t="shared" si="7"/>
        <v>12000</v>
      </c>
      <c r="H34" s="44"/>
      <c r="I34" s="33"/>
      <c r="J34" s="26"/>
    </row>
    <row r="35" spans="2:10" s="1" customFormat="1">
      <c r="B35" s="4"/>
      <c r="C35" s="5"/>
      <c r="D35" s="2"/>
      <c r="E35" s="4"/>
      <c r="F35" s="4"/>
      <c r="G35" s="4"/>
    </row>
    <row r="36" spans="2:10" s="1" customFormat="1">
      <c r="B36" s="4"/>
      <c r="C36" s="5"/>
      <c r="D36" s="2"/>
      <c r="E36" s="4"/>
      <c r="F36" s="4"/>
      <c r="G36" s="4"/>
    </row>
    <row r="37" spans="2:10" s="1" customFormat="1" ht="11.25" customHeight="1">
      <c r="B37" s="34" t="s">
        <v>10</v>
      </c>
      <c r="C37" s="34"/>
      <c r="D37" s="34"/>
      <c r="E37" s="34"/>
      <c r="F37" s="34"/>
      <c r="G37" s="34"/>
      <c r="H37" s="34"/>
      <c r="I37" s="34"/>
    </row>
    <row r="38" spans="2:10" s="1" customFormat="1" ht="11.25" customHeight="1">
      <c r="B38" s="35" t="s">
        <v>14</v>
      </c>
      <c r="C38" s="35"/>
      <c r="D38" s="35"/>
      <c r="E38" s="35"/>
      <c r="F38" s="35"/>
      <c r="G38" s="35"/>
      <c r="H38" s="35"/>
      <c r="I38" s="35"/>
      <c r="J38" s="35"/>
    </row>
    <row r="39" spans="2:10" s="1" customFormat="1" ht="38.25" customHeight="1">
      <c r="B39" s="35" t="s">
        <v>11</v>
      </c>
      <c r="C39" s="35"/>
      <c r="D39" s="35"/>
      <c r="E39" s="35"/>
      <c r="F39" s="35"/>
      <c r="G39" s="35"/>
      <c r="H39" s="35"/>
      <c r="I39" s="35"/>
      <c r="J39" s="35"/>
    </row>
    <row r="40" spans="2:10" s="1" customFormat="1" ht="37.5" customHeight="1">
      <c r="B40" s="35" t="s">
        <v>12</v>
      </c>
      <c r="C40" s="35"/>
      <c r="D40" s="35"/>
      <c r="E40" s="35"/>
      <c r="F40" s="35"/>
      <c r="G40" s="35"/>
      <c r="H40" s="35"/>
      <c r="I40" s="35"/>
      <c r="J40" s="35"/>
    </row>
    <row r="41" spans="2:10" s="1" customFormat="1">
      <c r="B41" s="4"/>
      <c r="C41" s="5"/>
      <c r="D41" s="2"/>
      <c r="E41" s="4"/>
      <c r="F41" s="4"/>
      <c r="G41" s="4"/>
    </row>
    <row r="42" spans="2:10">
      <c r="B42" s="21" t="s">
        <v>18</v>
      </c>
      <c r="C42" s="21"/>
      <c r="D42" s="21"/>
      <c r="E42" s="21"/>
      <c r="F42" s="21"/>
      <c r="G42" s="21"/>
      <c r="H42" s="21"/>
      <c r="I42" s="21"/>
      <c r="J42" s="21"/>
    </row>
    <row r="43" spans="2:10">
      <c r="B43" s="22" t="s">
        <v>19</v>
      </c>
      <c r="C43" s="22"/>
      <c r="D43" s="22"/>
      <c r="E43" s="22"/>
      <c r="F43" s="22"/>
      <c r="G43" s="22"/>
      <c r="H43" s="22"/>
      <c r="I43" s="22"/>
      <c r="J43" s="22"/>
    </row>
  </sheetData>
  <mergeCells count="55">
    <mergeCell ref="B31:C31"/>
    <mergeCell ref="F31:F34"/>
    <mergeCell ref="H31:H34"/>
    <mergeCell ref="I31:I34"/>
    <mergeCell ref="J31:J34"/>
    <mergeCell ref="B28:J28"/>
    <mergeCell ref="B29:B30"/>
    <mergeCell ref="C29:C30"/>
    <mergeCell ref="D29:D30"/>
    <mergeCell ref="E29:F29"/>
    <mergeCell ref="G29:H29"/>
    <mergeCell ref="I29:J29"/>
    <mergeCell ref="B23:C23"/>
    <mergeCell ref="F23:F26"/>
    <mergeCell ref="H23:H26"/>
    <mergeCell ref="I23:I26"/>
    <mergeCell ref="J23:J26"/>
    <mergeCell ref="B20:J20"/>
    <mergeCell ref="I21:J21"/>
    <mergeCell ref="B21:B22"/>
    <mergeCell ref="C21:C22"/>
    <mergeCell ref="D21:D22"/>
    <mergeCell ref="E21:F21"/>
    <mergeCell ref="G21:H21"/>
    <mergeCell ref="B15:C15"/>
    <mergeCell ref="F15:F18"/>
    <mergeCell ref="H15:H18"/>
    <mergeCell ref="I15:I18"/>
    <mergeCell ref="J15:J18"/>
    <mergeCell ref="C5:C6"/>
    <mergeCell ref="D5:D6"/>
    <mergeCell ref="B12:J12"/>
    <mergeCell ref="B13:B14"/>
    <mergeCell ref="C13:C14"/>
    <mergeCell ref="H7:H10"/>
    <mergeCell ref="D13:D14"/>
    <mergeCell ref="E13:F13"/>
    <mergeCell ref="G13:H13"/>
    <mergeCell ref="I13:J13"/>
    <mergeCell ref="B42:J42"/>
    <mergeCell ref="B43:J43"/>
    <mergeCell ref="B2:J2"/>
    <mergeCell ref="J7:J10"/>
    <mergeCell ref="B4:J4"/>
    <mergeCell ref="B7:C7"/>
    <mergeCell ref="F7:F10"/>
    <mergeCell ref="E5:F5"/>
    <mergeCell ref="G5:H5"/>
    <mergeCell ref="I5:J5"/>
    <mergeCell ref="I7:I10"/>
    <mergeCell ref="B37:I37"/>
    <mergeCell ref="B39:J39"/>
    <mergeCell ref="B40:J40"/>
    <mergeCell ref="B38:J38"/>
    <mergeCell ref="B5:B6"/>
  </mergeCells>
  <printOptions horizontalCentered="1" verticalCentered="1"/>
  <pageMargins left="0.39370078740157483" right="0.39370078740157483" top="0.39370078740157483" bottom="0.39370078740157483" header="0" footer="0"/>
  <pageSetup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Birgul Kankaya</cp:lastModifiedBy>
  <cp:lastPrinted>2012-05-20T11:56:53Z</cp:lastPrinted>
  <dcterms:created xsi:type="dcterms:W3CDTF">2010-07-05T10:56:04Z</dcterms:created>
  <dcterms:modified xsi:type="dcterms:W3CDTF">2014-08-11T07:36:38Z</dcterms:modified>
</cp:coreProperties>
</file>